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Z:\Publications\Edited Publications\June_edited\"/>
    </mc:Choice>
  </mc:AlternateContent>
  <xr:revisionPtr revIDLastSave="0" documentId="8_{917064EA-B1D7-45C5-89C5-E118655AC41A}" xr6:coauthVersionLast="47" xr6:coauthVersionMax="47" xr10:uidLastSave="{00000000-0000-0000-0000-000000000000}"/>
  <bookViews>
    <workbookView xWindow="-110" yWindow="-110" windowWidth="19420" windowHeight="10300" tabRatio="687" xr2:uid="{76311B4C-5DF8-47F0-AF60-3789D669A414}"/>
  </bookViews>
  <sheets>
    <sheet name="Index" sheetId="14" r:id="rId1"/>
    <sheet name="Table 1" sheetId="79" r:id="rId2"/>
    <sheet name="Table 2" sheetId="82" r:id="rId3"/>
    <sheet name="Table 3" sheetId="83" r:id="rId4"/>
    <sheet name="Table 4" sheetId="105" r:id="rId5"/>
    <sheet name="Table 5" sheetId="109" r:id="rId6"/>
    <sheet name="Metadata" sheetId="110" r:id="rId7"/>
    <sheet name="Enquiries" sheetId="1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82" l="1"/>
  <c r="L12" i="82"/>
  <c r="L11" i="82"/>
  <c r="L10" i="82"/>
  <c r="L9" i="82"/>
  <c r="L8" i="82"/>
  <c r="F9" i="109"/>
  <c r="F10" i="109"/>
  <c r="F11" i="109"/>
  <c r="F12" i="109"/>
  <c r="F8" i="109"/>
  <c r="F9" i="105"/>
  <c r="F10" i="105"/>
  <c r="F11" i="105"/>
  <c r="F12" i="105"/>
  <c r="F13" i="105"/>
  <c r="F14" i="105"/>
  <c r="F15" i="105"/>
  <c r="F16" i="105"/>
  <c r="F8" i="105"/>
  <c r="L9" i="83"/>
  <c r="L10" i="83"/>
  <c r="L11" i="83"/>
  <c r="L12" i="83"/>
  <c r="L8" i="83"/>
  <c r="K7" i="82"/>
  <c r="J7" i="82"/>
  <c r="I7" i="82"/>
  <c r="H7" i="82"/>
  <c r="G7" i="82"/>
  <c r="F7" i="82"/>
  <c r="E7" i="82"/>
  <c r="D7" i="82"/>
  <c r="C7" i="82"/>
  <c r="D6" i="79"/>
  <c r="C6" i="79"/>
  <c r="D7" i="109" l="1"/>
  <c r="E7" i="109"/>
  <c r="C7" i="109"/>
  <c r="C7" i="105"/>
  <c r="D7" i="105"/>
  <c r="E7" i="105"/>
  <c r="C7" i="83"/>
  <c r="D7" i="83"/>
  <c r="E7" i="83"/>
  <c r="F7" i="83"/>
  <c r="G7" i="83"/>
  <c r="H7" i="83"/>
  <c r="I7" i="83"/>
  <c r="J7" i="83"/>
  <c r="K7" i="83"/>
  <c r="L7" i="83" l="1"/>
  <c r="F7" i="105"/>
  <c r="F7" i="109"/>
</calcChain>
</file>

<file path=xl/sharedStrings.xml><?xml version="1.0" encoding="utf-8"?>
<sst xmlns="http://schemas.openxmlformats.org/spreadsheetml/2006/main" count="270" uniqueCount="133">
  <si>
    <t>Table description</t>
  </si>
  <si>
    <t>Link</t>
  </si>
  <si>
    <t>وصف عنصر البيانات</t>
  </si>
  <si>
    <t>Total</t>
  </si>
  <si>
    <t>Others</t>
  </si>
  <si>
    <t>Number</t>
  </si>
  <si>
    <t>Tons</t>
  </si>
  <si>
    <t>Thousand AED</t>
  </si>
  <si>
    <t>Carangidane</t>
  </si>
  <si>
    <t>Haemulidae</t>
  </si>
  <si>
    <t>Lathriniade</t>
  </si>
  <si>
    <t>Lutjanidae</t>
  </si>
  <si>
    <t>Portunidae</t>
  </si>
  <si>
    <t>Scombridae</t>
  </si>
  <si>
    <t>Epinephelidae</t>
  </si>
  <si>
    <t>Sparidae</t>
  </si>
  <si>
    <t>Source: Environment Agency - Abu Dhabi</t>
  </si>
  <si>
    <t>Al Sadar</t>
  </si>
  <si>
    <t>Delma</t>
  </si>
  <si>
    <t>Marfa</t>
  </si>
  <si>
    <t>Sila</t>
  </si>
  <si>
    <t>Lathrinidae</t>
  </si>
  <si>
    <t>Major fish family</t>
  </si>
  <si>
    <t>Landing site</t>
  </si>
  <si>
    <t>المجموع</t>
  </si>
  <si>
    <t>عدد</t>
  </si>
  <si>
    <t>المرفأ</t>
  </si>
  <si>
    <t>دلما</t>
  </si>
  <si>
    <t>السلع</t>
  </si>
  <si>
    <t>ألف درهم</t>
  </si>
  <si>
    <t>جش</t>
  </si>
  <si>
    <t>فرش</t>
  </si>
  <si>
    <t>شعري</t>
  </si>
  <si>
    <t>نيسر</t>
  </si>
  <si>
    <t>قبقوب</t>
  </si>
  <si>
    <t>كنعد</t>
  </si>
  <si>
    <t>هامور</t>
  </si>
  <si>
    <t>كوفر</t>
  </si>
  <si>
    <t>أخرى</t>
  </si>
  <si>
    <t>الميناء الحر</t>
  </si>
  <si>
    <t>الصدر</t>
  </si>
  <si>
    <t>موقع الإنزال</t>
  </si>
  <si>
    <t>طن</t>
  </si>
  <si>
    <t>المصدر: هيئة البيئة - أبوظبي</t>
  </si>
  <si>
    <t>الكمية (طن)</t>
  </si>
  <si>
    <t>القيمة (ألف درهم)</t>
  </si>
  <si>
    <t>Table 1</t>
  </si>
  <si>
    <t>Table 2</t>
  </si>
  <si>
    <t>Table 3</t>
  </si>
  <si>
    <t>Table 4</t>
  </si>
  <si>
    <t>Table 5</t>
  </si>
  <si>
    <t>GLOSSARY</t>
  </si>
  <si>
    <t>المصطلحات</t>
  </si>
  <si>
    <t xml:space="preserve">This publication contains certain terms related to fisheries; these terms play an important role when analysing fisheries statistics for the Emirate of Abu Dhabi. The publication includes the following terms: </t>
  </si>
  <si>
    <t>يحتوي هذا الاصدار على بعض المصطلحات المتعلقة بالثروة السمكية؛ وتلعب هذه المصطلحات دوراً هاماً عند تحليل إحصاءات الثروة السمكية في إمارة أبوظبي. يتضمن الاصدار المصطلحات التالية:</t>
  </si>
  <si>
    <r>
      <rPr>
        <b/>
        <sz val="8"/>
        <rFont val="Arial"/>
        <family val="2"/>
      </rPr>
      <t xml:space="preserve">صيادي الأسماك: </t>
    </r>
    <r>
      <rPr>
        <sz val="8"/>
        <rFont val="Arial"/>
        <family val="2"/>
      </rPr>
      <t>الصيادين العاملين على قوارب الصيد (الطرادات، اللنشات). (المصدر: هيئة البيئة أبوظبي نشرة إحصائيات المصايد السمكية واستزراع الأحياء المائية في إمارة أبوظبي)</t>
    </r>
  </si>
  <si>
    <r>
      <rPr>
        <b/>
        <sz val="8"/>
        <rFont val="Arial"/>
        <family val="2"/>
      </rPr>
      <t>اللنشات:</t>
    </r>
    <r>
      <rPr>
        <sz val="8"/>
        <rFont val="Arial"/>
        <family val="2"/>
      </rPr>
      <t xml:space="preserve"> عبارة عن قوارب خشبية مبنيه بشكل تقليدي، يبلغ طولها 12 – 22 متراً ومزوده بمكائن داخلية تعمل على البترول، وتمتد رحلة الصيد في العادة بين 3 – 4 أيام، ويعمل على ظهر القارب 4 – 6 أشخاص. (المصدر: هيئة البيئة أبوظبي نشرة إحصائيات المصايد السمكية واستزراع الأحياء المائية في إمارة أبوظبي)</t>
    </r>
  </si>
  <si>
    <r>
      <rPr>
        <b/>
        <sz val="8"/>
        <rFont val="Arial"/>
        <family val="2"/>
      </rPr>
      <t xml:space="preserve">الطرادات: </t>
    </r>
    <r>
      <rPr>
        <sz val="8"/>
        <rFont val="Arial"/>
        <family val="2"/>
      </rPr>
      <t>عبارة عن قوارب مفتوحة ذات قعر مسطح وضيق يبلغ طولها 6 – 8 أمتار مجهزه بماكينة او ماكينتين خارج القرب. وتمتد رحلة الصيد في هذا النوع من القوارب 6 – 8 ساعات يومياً وقد تصل الى فترة أقصاها يوم واحد، ويعمل عليها 1- 4 أشخاص. (المصدر: هيئة البيئة أبوظبي نشرة إحصائيات المصايد السمكية واستزراع الأحياء المائية في إمارة أبوظبي)</t>
    </r>
  </si>
  <si>
    <r>
      <rPr>
        <b/>
        <sz val="8"/>
        <rFont val="Arial"/>
        <family val="2"/>
      </rPr>
      <t>موقع الإنزال:</t>
    </r>
    <r>
      <rPr>
        <sz val="8"/>
        <rFont val="Arial"/>
        <family val="2"/>
      </rPr>
      <t xml:space="preserve"> الموقع التي تعمل قوارب الصيد على انزال المصيد فيه، وقد يكون المركز هو نفسه الميناء أو يختلف عنه. (المصدر: هيئة البيئة أبوظبي نشرة إحصائيات المصايد السمكية واستزراع الأحياء المائية في إمارة أبوظبي)</t>
    </r>
  </si>
  <si>
    <r>
      <rPr>
        <b/>
        <sz val="8"/>
        <color theme="1"/>
        <rFont val="Arial"/>
        <family val="2"/>
      </rPr>
      <t xml:space="preserve">Lansh (Boat: </t>
    </r>
    <r>
      <rPr>
        <sz val="8"/>
        <color theme="1"/>
        <rFont val="Arial"/>
        <family val="2"/>
      </rPr>
      <t xml:space="preserve"> It refers to a traditional wooden boat, which is approximately 12 - 22 meters long and is equipped with internal motors that work with petrol. A fishing trip in this type of boats lasts 3 - 4 days. 4 - 6 people are usually working on the boat. (Source: Environment Agency - Abu Dhabi Abu Dhabi Fisheries &amp; Aquaculture Bulletin)</t>
    </r>
  </si>
  <si>
    <r>
      <rPr>
        <b/>
        <sz val="8"/>
        <color rgb="FF000000"/>
        <rFont val="Arial"/>
        <family val="2"/>
      </rPr>
      <t>Fishermen:</t>
    </r>
    <r>
      <rPr>
        <sz val="8"/>
        <color rgb="FF000000"/>
        <rFont val="Arial"/>
        <family val="2"/>
      </rPr>
      <t xml:space="preserve">  (number of crew) on Tarad boats and Lansh boat. (Source: Environment Agency - Abu Dhabi Abu Dhabi Fisheries &amp; Aquaculture Bulletin)</t>
    </r>
  </si>
  <si>
    <r>
      <rPr>
        <b/>
        <sz val="8"/>
        <color theme="1"/>
        <rFont val="Arial"/>
        <family val="2"/>
      </rPr>
      <t xml:space="preserve">Tarad:  </t>
    </r>
    <r>
      <rPr>
        <sz val="8"/>
        <color theme="1"/>
        <rFont val="Arial"/>
        <family val="2"/>
      </rPr>
      <t>It refers to an open boat with a flat and narrow bottom. The length of the boat is approximately 6-8 meters and it is equipped with a motor or two which is placed outside the boat. A fishing trip in this type of boats lasts 6 - 8 hours per day maximum. 1 - 4 people are usually working on the boat. (Source: Environment Agency - Abu Dhabi Abu Dhabi Fisheries &amp; Aquaculture Bulletin)</t>
    </r>
  </si>
  <si>
    <r>
      <rPr>
        <b/>
        <sz val="8"/>
        <color theme="1"/>
        <rFont val="Arial"/>
        <family val="2"/>
      </rPr>
      <t>Landing Site:</t>
    </r>
    <r>
      <rPr>
        <sz val="8"/>
        <color theme="1"/>
        <rFont val="Arial"/>
        <family val="2"/>
      </rPr>
      <t xml:space="preserve"> It refers to the location where fishing vessels unload the catch. The unload location may be the port or not. (Source: Environment Agency - Abu Dhabi Abu Dhabi Fisheries &amp; Aquaculture Bulletin)</t>
    </r>
  </si>
  <si>
    <r>
      <rPr>
        <b/>
        <sz val="8"/>
        <color theme="1"/>
        <rFont val="Arial"/>
        <family val="2"/>
      </rPr>
      <t>Fishing Trips:</t>
    </r>
    <r>
      <rPr>
        <sz val="8"/>
        <color theme="1"/>
        <rFont val="Arial"/>
        <family val="2"/>
      </rPr>
      <t xml:space="preserve"> Total Number of fishing trip by using tarad boats and Lansh boats for fishing purposes. (Source: Environment Agency - Abu Dhabi Abu Dhabi Fisheries &amp; Aquaculture Bulletin)</t>
    </r>
  </si>
  <si>
    <r>
      <rPr>
        <b/>
        <sz val="8"/>
        <rFont val="Arial"/>
        <family val="2"/>
      </rPr>
      <t>Fishing gear:</t>
    </r>
    <r>
      <rPr>
        <sz val="8"/>
        <rFont val="Arial"/>
        <family val="2"/>
      </rPr>
      <t xml:space="preserve"> Refers to any physical device or part thereof or combination of items that may be placed on or in the water or on the seabed with the intended purpose of capturing or controlling for subsequent capture or harvesting marine organisms. ((Source: COFI/2018/Inf.30, FAO, 2018)	</t>
    </r>
  </si>
  <si>
    <r>
      <rPr>
        <b/>
        <sz val="8"/>
        <rFont val="Arial"/>
        <family val="2"/>
      </rPr>
      <t xml:space="preserve">Fishing: </t>
    </r>
    <r>
      <rPr>
        <sz val="8"/>
        <rFont val="Arial"/>
        <family val="2"/>
      </rPr>
      <t>It refers to any activity that involves the catching, taking, or harvesting of fish and/ or other aquatic species using different fishing tools. (Source:  world programme for the census of agriculture- operational guidelines- Food and Agriculture Organization of the United Nations)</t>
    </r>
  </si>
  <si>
    <r>
      <rPr>
        <b/>
        <sz val="8"/>
        <rFont val="Arial"/>
        <family val="2"/>
      </rPr>
      <t xml:space="preserve">صيد الأسماك: </t>
    </r>
    <r>
      <rPr>
        <sz val="8"/>
        <rFont val="Arial"/>
        <family val="2"/>
      </rPr>
      <t xml:space="preserve">أي نشاط ينتج عنه صيد أي نوع من أنواع الأسماك الحية والأحياء المائية الأخرى بإحدى وسائل الصيد المختلفة. (المصدر: البرنامج العالمي للتعداد الزراعي- المبادئ التوجيهية- منظمة الأغذية والزراعة للأمم المتحدة)
</t>
    </r>
  </si>
  <si>
    <r>
      <rPr>
        <b/>
        <sz val="8"/>
        <rFont val="Arial"/>
        <family val="2"/>
      </rPr>
      <t xml:space="preserve">معدات صيد الأسماك: </t>
    </r>
    <r>
      <rPr>
        <sz val="8"/>
        <rFont val="Arial"/>
        <family val="2"/>
      </rPr>
      <t>يشير الى أي جهاز مادي أو جزء منه أو مزيج من العناصر قد يوضع على سطح المياه أو في المياه أو عند قعر البحر، بالنية المتعمدة لصيد كائنات بحرية أو للتحكم بها من أجل الإمساك بها لاحقاً أو صيدها. (المصدر COFI/2018/Inf.30, FAO, 2018)</t>
    </r>
  </si>
  <si>
    <r>
      <rPr>
        <b/>
        <sz val="8"/>
        <rFont val="Arial"/>
        <family val="2"/>
      </rPr>
      <t>رحلات صيد الأسماك:</t>
    </r>
    <r>
      <rPr>
        <sz val="8"/>
        <rFont val="Arial"/>
        <family val="2"/>
      </rPr>
      <t xml:space="preserve"> رحلات الصيد باستخدام الطرادات أو اللنشات لأغراض صيد الأسماك. (المصدر: هيئة البيئة أبوظبي نشرة إحصائيات المصايد السمكية واستزراع الأحياء المائية في إمارة أبوظبي)</t>
    </r>
  </si>
  <si>
    <t>ENQUIRIES</t>
  </si>
  <si>
    <t>DISCLAIMER AND TERMS OF USE</t>
  </si>
  <si>
    <t>إخلاء المسؤولية وشروط الاستخدام</t>
  </si>
  <si>
    <t>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t>
  </si>
  <si>
    <t>بيانات أولية</t>
  </si>
  <si>
    <t>Preliminary data</t>
  </si>
  <si>
    <t>عائلات الأسماك الرئيسة</t>
  </si>
  <si>
    <t>Quantity (Tons)</t>
  </si>
  <si>
    <t>Value (Thousand AED)</t>
  </si>
  <si>
    <t xml:space="preserve">Total </t>
  </si>
  <si>
    <t>إحصاءات الثروة السمكية</t>
  </si>
  <si>
    <t>Fisheries Statistics</t>
  </si>
  <si>
    <t>SCAD produces official statistics to meet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</si>
  <si>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</si>
  <si>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</si>
  <si>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</si>
  <si>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</si>
  <si>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</si>
  <si>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</si>
  <si>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Contact us for media support and coordination.</t>
  </si>
  <si>
    <t>للنشر الإعلامي يُرجى التواصل معنا للدعم والتنسيق.</t>
  </si>
  <si>
    <t>Fisheries Statistics, Quarter 1 - 2025</t>
  </si>
  <si>
    <t>إحصاءات الثروة السمكية، الربع الأول - 2025</t>
  </si>
  <si>
    <t>Table 1: Quantity and value of fish caught by major fish families, Quarter 1 - 2025</t>
  </si>
  <si>
    <t>Table 2: Quantity of fish caught by landing site and major fish family, Quarter 1 - 2025</t>
  </si>
  <si>
    <t>جدول 2: كمية الأسماك المصطادة حسب موقع الإنزال والعائلات الرئيسة للأسماك، الربع الأول - 2025</t>
  </si>
  <si>
    <t>Al Zahiya Abu Dhabi</t>
  </si>
  <si>
    <t>Table 3: Value of fish caught by landing site and major fish family, Quarter 1 - 2025</t>
  </si>
  <si>
    <t>جدول 3: قيمة الأسماك المصطادة حسب موقع الإنزال والعائلات الرئيسة للأسماك، الربع الأول - 2025</t>
  </si>
  <si>
    <t>يناير</t>
  </si>
  <si>
    <t>Jan</t>
  </si>
  <si>
    <t>فبراير</t>
  </si>
  <si>
    <t>مارس</t>
  </si>
  <si>
    <t>Feb</t>
  </si>
  <si>
    <t>Mar</t>
  </si>
  <si>
    <t>جدول 4: كمية الأسماك المصطادة حسب الشهر والعائلات الرئيسة للأسماك، الربع الأول - 2025</t>
  </si>
  <si>
    <t>Table 5: Total number of trips by month and landing site, Quarter 1 - 2025</t>
  </si>
  <si>
    <t>جدول 5: عدد رحلات الصيد حسب الشهر وموقع الانزال، الربع الأول - 2025</t>
  </si>
  <si>
    <t>الاستفسارات</t>
  </si>
  <si>
    <t>Inquiries and Support Request</t>
  </si>
  <si>
    <t>الدعم والإستفسارات</t>
  </si>
  <si>
    <t>Return to Main Page</t>
  </si>
  <si>
    <t xml:space="preserve">العودة إلى الصفحة الرئيسية </t>
  </si>
  <si>
    <r>
      <rPr>
        <b/>
        <sz val="11"/>
        <color rgb="FFA2AC72"/>
        <rFont val="Arial"/>
        <family val="2"/>
      </rPr>
      <t xml:space="preserve">Table 5: </t>
    </r>
    <r>
      <rPr>
        <b/>
        <sz val="11"/>
        <rFont val="Arial"/>
        <family val="2"/>
      </rPr>
      <t>Total number of trips by month and landing site, Quarter 1 - 2025</t>
    </r>
  </si>
  <si>
    <r>
      <rPr>
        <b/>
        <sz val="10"/>
        <color rgb="FFA2AC72"/>
        <rFont val="Arial"/>
        <family val="2"/>
      </rPr>
      <t xml:space="preserve">جدول 5: </t>
    </r>
    <r>
      <rPr>
        <b/>
        <sz val="10"/>
        <rFont val="Arial"/>
        <family val="2"/>
      </rPr>
      <t>عدد رحلات الصيد حسب الشهر وموقع الانزال، الربع الأول - 2025</t>
    </r>
  </si>
  <si>
    <r>
      <rPr>
        <b/>
        <sz val="10"/>
        <color rgb="FFA2AC72"/>
        <rFont val="Arial"/>
        <family val="2"/>
      </rPr>
      <t xml:space="preserve">جدول 4: </t>
    </r>
    <r>
      <rPr>
        <b/>
        <sz val="10"/>
        <rFont val="Arial"/>
        <family val="2"/>
      </rPr>
      <t>كمية الأسماك المصطادة حسب الشهر والعائلات الرئيسة للأسماك، الربع الأول - 2025</t>
    </r>
  </si>
  <si>
    <r>
      <rPr>
        <b/>
        <sz val="11"/>
        <color rgb="FFA2AC72"/>
        <rFont val="Arial"/>
        <family val="2"/>
      </rPr>
      <t xml:space="preserve">Table 4: </t>
    </r>
    <r>
      <rPr>
        <b/>
        <sz val="11"/>
        <rFont val="Arial"/>
        <family val="2"/>
      </rPr>
      <t>Quantity of fish caught by month and major fish families, Quarter 1 - 2025</t>
    </r>
  </si>
  <si>
    <r>
      <rPr>
        <b/>
        <sz val="11"/>
        <color rgb="FFA2AC72"/>
        <rFont val="Arial"/>
        <family val="2"/>
      </rPr>
      <t>Table 3:</t>
    </r>
    <r>
      <rPr>
        <b/>
        <sz val="11"/>
        <rFont val="Arial"/>
        <family val="2"/>
      </rPr>
      <t xml:space="preserve"> Value of fish caught by landing site and major fish family, Quarter 1 - 2025</t>
    </r>
  </si>
  <si>
    <r>
      <rPr>
        <b/>
        <sz val="10"/>
        <color rgb="FFA2AC72"/>
        <rFont val="Arial"/>
        <family val="2"/>
      </rPr>
      <t xml:space="preserve">جدول 3: </t>
    </r>
    <r>
      <rPr>
        <b/>
        <sz val="10"/>
        <rFont val="Arial"/>
        <family val="2"/>
      </rPr>
      <t>قيمة الأسماك المصطادة حسب موقع الإنزال والعائلات الرئيسة للأسماك، الربع الأول - 2025</t>
    </r>
  </si>
  <si>
    <r>
      <rPr>
        <b/>
        <sz val="11"/>
        <color rgb="FFA2AC72"/>
        <rFont val="Arial"/>
        <family val="2"/>
      </rPr>
      <t xml:space="preserve">Table 2: </t>
    </r>
    <r>
      <rPr>
        <b/>
        <sz val="11"/>
        <rFont val="Arial"/>
        <family val="2"/>
      </rPr>
      <t>Quantity of fish caught by landing site and major fish family, Quarter 1 - 2025</t>
    </r>
  </si>
  <si>
    <r>
      <rPr>
        <b/>
        <sz val="10"/>
        <color rgb="FFA2AC72"/>
        <rFont val="Arial"/>
        <family val="2"/>
      </rPr>
      <t>جدول 2:</t>
    </r>
    <r>
      <rPr>
        <b/>
        <sz val="10"/>
        <rFont val="Arial"/>
        <family val="2"/>
      </rPr>
      <t xml:space="preserve"> كمية الأسماك المصطادة حسب موقع الإنزال والعائلات الرئيسة للأسماك، الربع الأول - 2025</t>
    </r>
  </si>
  <si>
    <r>
      <rPr>
        <b/>
        <sz val="11"/>
        <color rgb="FFA2AC72"/>
        <rFont val="Arial"/>
        <family val="2"/>
      </rPr>
      <t xml:space="preserve">Table 1: </t>
    </r>
    <r>
      <rPr>
        <b/>
        <sz val="11"/>
        <rFont val="Arial"/>
        <family val="2"/>
      </rPr>
      <t>Quantity and value of fish caught by major fish families, Quarter 1 - 2025</t>
    </r>
  </si>
  <si>
    <r>
      <rPr>
        <b/>
        <sz val="10"/>
        <color rgb="FFA2AC72"/>
        <rFont val="Arial"/>
        <family val="2"/>
      </rPr>
      <t>جدول 1:</t>
    </r>
    <r>
      <rPr>
        <b/>
        <sz val="10"/>
        <rFont val="Arial"/>
        <family val="2"/>
      </rPr>
      <t xml:space="preserve"> كمية وقيمة الأسماك المصطادة حسب العائلات الرئيسة للأسماك، الربع الأول - 2025</t>
    </r>
  </si>
  <si>
    <t>Table 4: Quantity of fish caught by month and major fish families, Quarter1 - 2025</t>
  </si>
  <si>
    <t>جدول 1:كمية وقيمة الأسماك المصطادة حسب العائلات الرئيسة للأسماك، الربع الأول - 2025</t>
  </si>
  <si>
    <t xml:space="preserve">Metadata </t>
  </si>
  <si>
    <t>البيانات الوصفية</t>
  </si>
  <si>
    <t xml:space="preserve">Enquiries </t>
  </si>
  <si>
    <t>الرابط</t>
  </si>
  <si>
    <t>جدول 1</t>
  </si>
  <si>
    <t>جدول 2</t>
  </si>
  <si>
    <t>جدول 3</t>
  </si>
  <si>
    <t>جدول 4</t>
  </si>
  <si>
    <t>جدول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</si>
</sst>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0_-;_-* #,##0.0\-;_-* &quot;-&quot;??_-;_-@_-"/>
    <numFmt numFmtId="166" formatCode="_-* #,##0.00_-;_-* #,##0.00\-;_-* &quot;-&quot;??_-;_-@_-"/>
    <numFmt numFmtId="167" formatCode="#,##0.0"/>
    <numFmt numFmtId="168" formatCode="#,##0.000"/>
    <numFmt numFmtId="169" formatCode="0.000"/>
  </numFmts>
  <fonts count="41"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b/>
      <sz val="14"/>
      <name val="Calibri"/>
      <family val="2"/>
      <scheme val="minor"/>
    </font>
    <font>
      <sz val="11"/>
      <name val="Calibri"/>
      <family val="2"/>
      <scheme val="minor"/>
    </font>
    <font>
      <b/>
      <sz val="11"/>
      <color rgb="FFA2AC72"/>
      <name val="Arial"/>
      <family val="2"/>
    </font>
    <font>
      <b/>
      <sz val="10"/>
      <color rgb="FF636466"/>
      <name val="Tahoma"/>
      <family val="2"/>
    </font>
    <font>
      <sz val="10"/>
      <color theme="1"/>
      <name val="Arial"/>
      <family val="2"/>
    </font>
    <font>
      <b/>
      <sz val="10"/>
      <name val="Arial"/>
      <family val="2"/>
    </font>
    <font>
      <b/>
      <sz val="10"/>
      <color theme="1"/>
      <name val="Arial"/>
      <family val="2"/>
    </font>
    <font>
      <sz val="10"/>
      <name val="Calibri"/>
      <family val="2"/>
      <scheme val="minor"/>
    </font>
    <font>
      <u/>
      <sz val="10"/>
      <color theme="10"/>
      <name val="Calibri"/>
      <family val="2"/>
      <scheme val="minor"/>
    </font>
    <font>
      <sz val="8"/>
      <color rgb="FFA2AC72"/>
      <name val="Arial"/>
      <family val="2"/>
    </font>
    <font>
      <b/>
      <sz val="8"/>
      <color rgb="FFA2AC72"/>
      <name val="Arial"/>
      <family val="2"/>
    </font>
    <font>
      <b/>
      <sz val="8"/>
      <name val="Tahoma"/>
      <family val="2"/>
    </font>
    <font>
      <u/>
      <sz val="8"/>
      <color theme="10"/>
      <name val="Arial"/>
      <family val="2"/>
    </font>
    <font>
      <sz val="8"/>
      <color rgb="FF000000"/>
      <name val="Arial"/>
      <family val="2"/>
    </font>
    <font>
      <b/>
      <sz val="8"/>
      <color rgb="FF000000"/>
      <name val="Arial"/>
      <family val="2"/>
    </font>
    <font>
      <sz val="8"/>
      <color theme="1"/>
      <name val="Calibri"/>
      <family val="2"/>
      <scheme val="minor"/>
    </font>
    <font>
      <b/>
      <sz val="10"/>
      <color rgb="FFFF0000"/>
      <name val="Tahoma"/>
      <family val="2"/>
    </font>
    <font>
      <sz val="8"/>
      <color rgb="FFFF0000"/>
      <name val="Arial"/>
      <family val="2"/>
    </font>
    <font>
      <sz val="10"/>
      <color theme="1"/>
      <name val="Calibri"/>
      <family val="2"/>
      <scheme val="minor"/>
    </font>
    <font>
      <b/>
      <sz val="16"/>
      <color theme="0"/>
      <name val="Calibri"/>
      <family val="2"/>
      <scheme val="minor"/>
    </font>
    <font>
      <b/>
      <sz val="8"/>
      <color rgb="FFFF0000"/>
      <name val="Arial"/>
      <family val="2"/>
    </font>
    <font>
      <u/>
      <sz val="8"/>
      <color rgb="FF0000FF"/>
      <name val="Arial"/>
      <family val="2"/>
    </font>
    <font>
      <sz val="11"/>
      <color rgb="FFFF0000"/>
      <name val="Arial"/>
      <family val="2"/>
    </font>
    <font>
      <sz val="14"/>
      <color rgb="FFFF0000"/>
      <name val="Arial"/>
      <family val="2"/>
    </font>
    <font>
      <u/>
      <sz val="8"/>
      <color theme="1"/>
      <name val="Arial"/>
      <family val="2"/>
    </font>
    <font>
      <u/>
      <sz val="9"/>
      <color theme="10"/>
      <name val="Calibri"/>
      <family val="2"/>
      <scheme val="minor"/>
    </font>
    <font>
      <sz val="9"/>
      <color theme="1"/>
      <name val="Arial"/>
      <family val="2"/>
    </font>
    <font>
      <b/>
      <sz val="10"/>
      <color rgb="FFA2AC72"/>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A2AC72"/>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right/>
      <top/>
      <bottom style="thin">
        <color rgb="FFA2AC72"/>
      </bottom>
      <diagonal/>
    </border>
  </borders>
  <cellStyleXfs count="10">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0" fontId="1" fillId="0" borderId="0"/>
    <xf numFmtId="0" fontId="31" fillId="0" borderId="0">
      <alignment vertical="center"/>
    </xf>
    <xf numFmtId="0" fontId="3" fillId="0" borderId="0" applyNumberFormat="0" applyFill="0" applyBorder="0" applyAlignment="0" applyProtection="0"/>
  </cellStyleXfs>
  <cellXfs count="118">
    <xf numFmtId="0" fontId="0" fillId="0" borderId="0" xfId="0"/>
    <xf numFmtId="0" fontId="4" fillId="0" borderId="1" xfId="0" applyFont="1" applyBorder="1"/>
    <xf numFmtId="0" fontId="4" fillId="0" borderId="0" xfId="0" applyFont="1" applyAlignment="1">
      <alignment horizontal="left"/>
    </xf>
    <xf numFmtId="0" fontId="4" fillId="0" borderId="0" xfId="0" applyFont="1"/>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0" fontId="6" fillId="0" borderId="0" xfId="0" applyFont="1"/>
    <xf numFmtId="0" fontId="6" fillId="2" borderId="0" xfId="0" applyFont="1" applyFill="1" applyAlignment="1">
      <alignment horizontal="left"/>
    </xf>
    <xf numFmtId="166" fontId="8" fillId="2" borderId="0" xfId="1" applyNumberFormat="1" applyFont="1" applyFill="1" applyBorder="1" applyAlignment="1">
      <alignment horizontal="left" vertical="center" readingOrder="1"/>
    </xf>
    <xf numFmtId="0" fontId="4" fillId="0" borderId="0" xfId="0" applyFont="1" applyAlignment="1">
      <alignment horizontal="left" indent="1"/>
    </xf>
    <xf numFmtId="0" fontId="4" fillId="3" borderId="0" xfId="0" applyFont="1" applyFill="1" applyAlignment="1">
      <alignment horizontal="left" indent="1"/>
    </xf>
    <xf numFmtId="0" fontId="10" fillId="4" borderId="0" xfId="0" applyFont="1" applyFill="1" applyAlignment="1">
      <alignment vertical="center"/>
    </xf>
    <xf numFmtId="0" fontId="12" fillId="4" borderId="0" xfId="0" applyFont="1" applyFill="1" applyAlignment="1">
      <alignment horizontal="left" vertical="center" indent="1"/>
    </xf>
    <xf numFmtId="0" fontId="4" fillId="2" borderId="0" xfId="0" applyFont="1" applyFill="1" applyAlignment="1">
      <alignment horizontal="left" indent="1"/>
    </xf>
    <xf numFmtId="3" fontId="6" fillId="2" borderId="0" xfId="0" applyNumberFormat="1" applyFont="1" applyFill="1"/>
    <xf numFmtId="167" fontId="4" fillId="0" borderId="0" xfId="0" applyNumberFormat="1" applyFont="1"/>
    <xf numFmtId="166" fontId="9" fillId="3" borderId="0" xfId="1" applyNumberFormat="1" applyFont="1" applyFill="1" applyBorder="1" applyAlignment="1">
      <alignment horizontal="right" vertical="center" indent="3" readingOrder="1"/>
    </xf>
    <xf numFmtId="166" fontId="9" fillId="0" borderId="0" xfId="1" applyNumberFormat="1" applyFont="1" applyFill="1" applyBorder="1" applyAlignment="1">
      <alignment horizontal="right" vertical="center" indent="3" readingOrder="1"/>
    </xf>
    <xf numFmtId="0" fontId="17" fillId="0" borderId="0" xfId="0" applyFont="1" applyAlignment="1">
      <alignment horizontal="left"/>
    </xf>
    <xf numFmtId="0" fontId="18" fillId="0" borderId="0" xfId="0" applyFont="1" applyAlignment="1">
      <alignment vertical="center"/>
    </xf>
    <xf numFmtId="0" fontId="17" fillId="0" borderId="1" xfId="0" applyFont="1" applyBorder="1"/>
    <xf numFmtId="0" fontId="19" fillId="0" borderId="0" xfId="0" applyFont="1" applyAlignment="1">
      <alignment horizontal="right" wrapText="1"/>
    </xf>
    <xf numFmtId="165" fontId="8" fillId="2" borderId="0" xfId="1" applyNumberFormat="1" applyFont="1" applyFill="1" applyBorder="1" applyAlignment="1">
      <alignment horizontal="right" vertical="center" indent="2" readingOrder="1"/>
    </xf>
    <xf numFmtId="0" fontId="11" fillId="2" borderId="0" xfId="0" applyFont="1" applyFill="1" applyAlignment="1">
      <alignment horizontal="right"/>
    </xf>
    <xf numFmtId="0" fontId="12" fillId="4" borderId="0" xfId="0" applyFont="1" applyFill="1" applyAlignment="1">
      <alignment horizontal="right" vertical="center" indent="1"/>
    </xf>
    <xf numFmtId="0" fontId="20" fillId="0" borderId="0" xfId="0" applyFont="1"/>
    <xf numFmtId="0" fontId="16" fillId="0" borderId="0" xfId="0" applyFont="1" applyAlignment="1">
      <alignment vertical="center" wrapText="1" readingOrder="2"/>
    </xf>
    <xf numFmtId="0" fontId="22" fillId="0" borderId="0" xfId="0" applyFont="1"/>
    <xf numFmtId="49" fontId="23" fillId="0" borderId="0" xfId="2" applyFont="1" applyAlignment="1">
      <alignment horizontal="right" vertical="center"/>
    </xf>
    <xf numFmtId="49" fontId="15" fillId="0" borderId="0" xfId="2" applyFont="1" applyAlignment="1">
      <alignment vertical="center" wrapText="1" readingOrder="1"/>
    </xf>
    <xf numFmtId="166" fontId="10" fillId="4" borderId="0" xfId="1" applyNumberFormat="1" applyFont="1" applyFill="1" applyBorder="1" applyAlignment="1">
      <alignment horizontal="right" vertical="center" readingOrder="1"/>
    </xf>
    <xf numFmtId="0" fontId="24" fillId="4" borderId="0" xfId="0" applyFont="1" applyFill="1" applyAlignment="1">
      <alignment vertical="center"/>
    </xf>
    <xf numFmtId="0" fontId="8" fillId="4" borderId="0" xfId="0" applyFont="1" applyFill="1" applyAlignment="1">
      <alignment vertical="center"/>
    </xf>
    <xf numFmtId="0" fontId="6" fillId="0" borderId="0" xfId="0" applyFont="1" applyAlignment="1">
      <alignment horizontal="right"/>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9" fillId="0" borderId="0" xfId="0" applyFont="1" applyAlignment="1">
      <alignment horizontal="right" vertical="center" wrapText="1" readingOrder="2"/>
    </xf>
    <xf numFmtId="0" fontId="4" fillId="0" borderId="0" xfId="0" applyFont="1" applyAlignment="1">
      <alignment horizontal="left" wrapText="1"/>
    </xf>
    <xf numFmtId="0" fontId="28" fillId="0" borderId="0" xfId="0" applyFont="1"/>
    <xf numFmtId="0" fontId="26"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29" fillId="0" borderId="0" xfId="0" applyFont="1" applyAlignment="1">
      <alignment vertical="center" wrapText="1" readingOrder="2"/>
    </xf>
    <xf numFmtId="0" fontId="9" fillId="0" borderId="0" xfId="0" applyFont="1" applyAlignment="1">
      <alignment horizontal="left" vertical="top" wrapText="1"/>
    </xf>
    <xf numFmtId="0" fontId="30" fillId="0" borderId="0" xfId="0" applyFont="1" applyAlignment="1">
      <alignment horizontal="left"/>
    </xf>
    <xf numFmtId="49" fontId="10" fillId="4" borderId="0" xfId="1" applyNumberFormat="1" applyFont="1" applyFill="1" applyBorder="1" applyAlignment="1">
      <alignment horizontal="right" vertical="center" wrapText="1"/>
    </xf>
    <xf numFmtId="0" fontId="11" fillId="0" borderId="0" xfId="0" applyFont="1" applyAlignment="1">
      <alignment horizontal="right" readingOrder="2"/>
    </xf>
    <xf numFmtId="0" fontId="11" fillId="0" borderId="0" xfId="0" applyFont="1"/>
    <xf numFmtId="3" fontId="4" fillId="3" borderId="0" xfId="0" applyNumberFormat="1" applyFont="1" applyFill="1"/>
    <xf numFmtId="3" fontId="4" fillId="2" borderId="0" xfId="0" applyNumberFormat="1" applyFont="1" applyFill="1"/>
    <xf numFmtId="0" fontId="3" fillId="0" borderId="0" xfId="3" applyAlignment="1">
      <alignment horizontal="center"/>
    </xf>
    <xf numFmtId="0" fontId="4" fillId="2" borderId="0" xfId="7" applyFont="1" applyFill="1" applyAlignment="1">
      <alignment horizontal="left"/>
    </xf>
    <xf numFmtId="0" fontId="6" fillId="2" borderId="0" xfId="7" applyFont="1" applyFill="1" applyAlignment="1">
      <alignment horizontal="left"/>
    </xf>
    <xf numFmtId="0" fontId="33" fillId="4" borderId="0" xfId="0" applyFont="1" applyFill="1" applyAlignment="1">
      <alignment vertical="center"/>
    </xf>
    <xf numFmtId="0" fontId="4" fillId="2" borderId="1" xfId="7" applyFont="1" applyFill="1" applyBorder="1" applyAlignment="1">
      <alignment horizontal="left"/>
    </xf>
    <xf numFmtId="0" fontId="4" fillId="2" borderId="1" xfId="7" applyFont="1" applyFill="1" applyBorder="1"/>
    <xf numFmtId="0" fontId="4" fillId="2" borderId="0" xfId="7" applyFont="1" applyFill="1"/>
    <xf numFmtId="0" fontId="4" fillId="2" borderId="0" xfId="8" applyFont="1" applyFill="1" applyAlignment="1"/>
    <xf numFmtId="0" fontId="8" fillId="2" borderId="0" xfId="7" applyFont="1" applyFill="1" applyAlignment="1">
      <alignment horizontal="left"/>
    </xf>
    <xf numFmtId="0" fontId="30" fillId="2" borderId="0" xfId="7" applyFont="1" applyFill="1" applyAlignment="1">
      <alignment horizontal="left"/>
    </xf>
    <xf numFmtId="0" fontId="8" fillId="2" borderId="0" xfId="8" applyFont="1" applyFill="1" applyAlignment="1">
      <alignment horizontal="right"/>
    </xf>
    <xf numFmtId="0" fontId="9" fillId="2" borderId="0" xfId="7" applyFont="1" applyFill="1" applyAlignment="1">
      <alignment horizontal="left" vertical="top" wrapText="1"/>
    </xf>
    <xf numFmtId="0" fontId="9" fillId="2" borderId="0" xfId="8" applyFont="1" applyFill="1" applyAlignment="1">
      <alignment horizontal="right" vertical="center" wrapText="1"/>
    </xf>
    <xf numFmtId="0" fontId="6" fillId="0" borderId="0" xfId="0" applyFont="1" applyAlignment="1">
      <alignment horizontal="left"/>
    </xf>
    <xf numFmtId="2" fontId="4" fillId="0" borderId="0" xfId="0" applyNumberFormat="1" applyFont="1" applyAlignment="1">
      <alignment horizontal="right"/>
    </xf>
    <xf numFmtId="0" fontId="9" fillId="2" borderId="0" xfId="0" applyFont="1" applyFill="1" applyAlignment="1">
      <alignment vertical="center" readingOrder="2"/>
    </xf>
    <xf numFmtId="167" fontId="35" fillId="2" borderId="0" xfId="0" applyNumberFormat="1" applyFont="1" applyFill="1"/>
    <xf numFmtId="0" fontId="4" fillId="2" borderId="0" xfId="0" applyFont="1" applyFill="1"/>
    <xf numFmtId="0" fontId="11" fillId="2" borderId="0" xfId="0" applyFont="1" applyFill="1"/>
    <xf numFmtId="168" fontId="4" fillId="3" borderId="0" xfId="0" applyNumberFormat="1" applyFont="1" applyFill="1" applyAlignment="1">
      <alignment horizontal="right"/>
    </xf>
    <xf numFmtId="168" fontId="4" fillId="2" borderId="0" xfId="0" applyNumberFormat="1" applyFont="1" applyFill="1" applyAlignment="1">
      <alignment horizontal="right"/>
    </xf>
    <xf numFmtId="168" fontId="4" fillId="0" borderId="0" xfId="0" applyNumberFormat="1" applyFont="1" applyAlignment="1">
      <alignment horizontal="right"/>
    </xf>
    <xf numFmtId="168" fontId="6" fillId="2" borderId="0" xfId="0" applyNumberFormat="1" applyFont="1" applyFill="1" applyAlignment="1">
      <alignment horizontal="right"/>
    </xf>
    <xf numFmtId="168" fontId="4" fillId="3" borderId="0" xfId="0" applyNumberFormat="1" applyFont="1" applyFill="1"/>
    <xf numFmtId="168" fontId="4" fillId="2" borderId="0" xfId="0" applyNumberFormat="1" applyFont="1" applyFill="1"/>
    <xf numFmtId="168" fontId="6" fillId="2" borderId="0" xfId="0" applyNumberFormat="1" applyFont="1" applyFill="1"/>
    <xf numFmtId="168" fontId="4" fillId="0" borderId="0" xfId="0" applyNumberFormat="1" applyFont="1"/>
    <xf numFmtId="169" fontId="6" fillId="2" borderId="0" xfId="0" applyNumberFormat="1" applyFont="1" applyFill="1" applyAlignment="1">
      <alignment horizontal="right"/>
    </xf>
    <xf numFmtId="169" fontId="4" fillId="3" borderId="0" xfId="0" applyNumberFormat="1" applyFont="1" applyFill="1" applyAlignment="1">
      <alignment horizontal="right"/>
    </xf>
    <xf numFmtId="169" fontId="4" fillId="2" borderId="0" xfId="0" applyNumberFormat="1" applyFont="1" applyFill="1" applyAlignment="1">
      <alignment horizontal="right"/>
    </xf>
    <xf numFmtId="0" fontId="18" fillId="0" borderId="0" xfId="0" applyFont="1" applyAlignment="1">
      <alignment horizontal="right" vertical="center" wrapText="1" readingOrder="2"/>
    </xf>
    <xf numFmtId="49" fontId="7" fillId="0" borderId="0" xfId="2" applyFont="1" applyAlignment="1">
      <alignment horizontal="left" vertical="center" wrapText="1" readingOrder="1"/>
    </xf>
    <xf numFmtId="166" fontId="10" fillId="4"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left" vertical="center" readingOrder="1"/>
    </xf>
    <xf numFmtId="1" fontId="36" fillId="2" borderId="0" xfId="0" applyNumberFormat="1" applyFont="1" applyFill="1" applyAlignment="1">
      <alignment horizontal="center" vertical="center" wrapText="1"/>
    </xf>
    <xf numFmtId="0" fontId="32" fillId="4" borderId="0" xfId="0" applyFont="1" applyFill="1" applyAlignment="1">
      <alignment horizontal="left" vertical="center" wrapText="1"/>
    </xf>
    <xf numFmtId="0" fontId="32" fillId="4" borderId="0" xfId="0" applyFont="1" applyFill="1" applyAlignment="1">
      <alignment horizontal="right" vertical="center"/>
    </xf>
    <xf numFmtId="0" fontId="6" fillId="2" borderId="0" xfId="0" applyFont="1" applyFill="1" applyAlignment="1">
      <alignment horizontal="right"/>
    </xf>
    <xf numFmtId="0" fontId="3" fillId="2" borderId="0" xfId="3" applyFill="1" applyBorder="1"/>
    <xf numFmtId="0" fontId="37" fillId="2" borderId="0" xfId="7" applyFont="1" applyFill="1" applyAlignment="1">
      <alignment horizontal="left"/>
    </xf>
    <xf numFmtId="0" fontId="4" fillId="2" borderId="0" xfId="7" applyFont="1" applyFill="1" applyBorder="1" applyAlignment="1">
      <alignment horizontal="left"/>
    </xf>
    <xf numFmtId="0" fontId="4" fillId="2" borderId="0" xfId="7" applyFont="1" applyFill="1" applyBorder="1"/>
    <xf numFmtId="0" fontId="38" fillId="0" borderId="0" xfId="3" applyFont="1"/>
    <xf numFmtId="0" fontId="39" fillId="0" borderId="0" xfId="0" applyFont="1"/>
    <xf numFmtId="0" fontId="38" fillId="0" borderId="0" xfId="3" applyFont="1" applyAlignment="1">
      <alignment horizontal="right"/>
    </xf>
    <xf numFmtId="0" fontId="4" fillId="0" borderId="0" xfId="0" applyFont="1" applyAlignment="1">
      <alignment wrapText="1"/>
    </xf>
    <xf numFmtId="0" fontId="4" fillId="3" borderId="2" xfId="0" applyFont="1" applyFill="1" applyBorder="1" applyAlignment="1">
      <alignment horizontal="left" indent="1"/>
    </xf>
    <xf numFmtId="169" fontId="4" fillId="3" borderId="2" xfId="0" applyNumberFormat="1" applyFont="1" applyFill="1" applyBorder="1" applyAlignment="1">
      <alignment horizontal="right"/>
    </xf>
    <xf numFmtId="166" fontId="9" fillId="3" borderId="2" xfId="1" applyNumberFormat="1" applyFont="1" applyFill="1" applyBorder="1" applyAlignment="1">
      <alignment horizontal="right" vertical="center" indent="3" readingOrder="1"/>
    </xf>
    <xf numFmtId="3" fontId="4" fillId="3" borderId="2" xfId="0" applyNumberFormat="1" applyFont="1" applyFill="1" applyBorder="1"/>
    <xf numFmtId="168" fontId="4" fillId="3" borderId="2" xfId="0" applyNumberFormat="1" applyFont="1" applyFill="1" applyBorder="1"/>
    <xf numFmtId="168" fontId="4" fillId="3" borderId="2" xfId="0" applyNumberFormat="1" applyFont="1" applyFill="1" applyBorder="1" applyAlignment="1">
      <alignment horizontal="right"/>
    </xf>
    <xf numFmtId="0" fontId="10" fillId="5" borderId="0" xfId="0" applyFont="1" applyFill="1" applyAlignment="1">
      <alignment vertical="center"/>
    </xf>
    <xf numFmtId="0" fontId="4" fillId="5" borderId="0" xfId="0" applyFont="1" applyFill="1" applyAlignment="1">
      <alignment horizontal="left"/>
    </xf>
    <xf numFmtId="0" fontId="10" fillId="4" borderId="0" xfId="0" applyFont="1" applyFill="1" applyAlignment="1">
      <alignment horizontal="center" vertical="center"/>
    </xf>
    <xf numFmtId="0" fontId="10" fillId="5" borderId="0" xfId="0" applyFont="1" applyFill="1" applyAlignment="1">
      <alignment horizontal="center" vertical="center"/>
    </xf>
    <xf numFmtId="0" fontId="25" fillId="0" borderId="0" xfId="3" applyFont="1" applyFill="1" applyAlignment="1">
      <alignment horizontal="center"/>
    </xf>
    <xf numFmtId="0" fontId="4" fillId="0" borderId="1" xfId="0" applyFont="1" applyBorder="1" applyAlignment="1">
      <alignment horizontal="center"/>
    </xf>
    <xf numFmtId="0" fontId="6" fillId="0" borderId="0" xfId="0" applyFont="1" applyAlignment="1">
      <alignment horizontal="center" wrapText="1"/>
    </xf>
    <xf numFmtId="0" fontId="25" fillId="0" borderId="0" xfId="3" applyFont="1" applyAlignment="1">
      <alignment horizontal="center"/>
    </xf>
    <xf numFmtId="0" fontId="21" fillId="0" borderId="0" xfId="3" applyFont="1" applyFill="1" applyAlignment="1">
      <alignment horizontal="center"/>
    </xf>
    <xf numFmtId="0" fontId="4" fillId="0" borderId="0" xfId="0" applyFont="1" applyAlignment="1">
      <alignment horizontal="center"/>
    </xf>
  </cellXfs>
  <cellStyles count="10">
    <cellStyle name="Comma" xfId="1" builtinId="3"/>
    <cellStyle name="Hyperlink" xfId="3" builtinId="8"/>
    <cellStyle name="Hyperlink 2" xfId="9" xr:uid="{25F4E3D1-7FC5-4B92-B499-76BFCC2AE5B3}"/>
    <cellStyle name="Normal" xfId="0" builtinId="0"/>
    <cellStyle name="Normal 2" xfId="4" xr:uid="{0DEB374E-6047-4C28-B820-C44387829700}"/>
    <cellStyle name="Normal 2 2 4" xfId="7" xr:uid="{1269A449-8E85-44BE-9C79-662ED125F261}"/>
    <cellStyle name="Normal 3" xfId="6" xr:uid="{832C68F4-1702-406A-8956-8E035DB97DF8}"/>
    <cellStyle name="Normal 5" xfId="8" xr:uid="{56489CEF-6630-4FA0-B1C3-DC9FB40CBCA2}"/>
    <cellStyle name="Table_Title" xfId="2" xr:uid="{CE1729EA-D5A5-4E65-9E8F-ACB554163265}"/>
    <cellStyle name="title 2" xfId="5" xr:uid="{DB5B1731-A090-4CD1-B9A2-BAB14B86DE76}"/>
  </cellStyles>
  <dxfs count="0"/>
  <tableStyles count="0" defaultTableStyle="TableStyleMedium2" defaultPivotStyle="PivotStyleLight16"/>
  <colors>
    <mruColors>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4035893</xdr:colOff>
      <xdr:row>1</xdr:row>
      <xdr:rowOff>56380</xdr:rowOff>
    </xdr:from>
    <xdr:to>
      <xdr:col>8</xdr:col>
      <xdr:colOff>666350</xdr:colOff>
      <xdr:row>4</xdr:row>
      <xdr:rowOff>45586</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1662307" y="216734"/>
          <a:ext cx="2486568" cy="739660"/>
        </a:xfrm>
        <a:prstGeom prst="rect">
          <a:avLst/>
        </a:prstGeom>
      </xdr:spPr>
    </xdr:pic>
    <xdr:clientData/>
  </xdr:twoCellAnchor>
  <xdr:twoCellAnchor editAs="oneCell">
    <xdr:from>
      <xdr:col>0</xdr:col>
      <xdr:colOff>104775</xdr:colOff>
      <xdr:row>1</xdr:row>
      <xdr:rowOff>57150</xdr:rowOff>
    </xdr:from>
    <xdr:to>
      <xdr:col>0</xdr:col>
      <xdr:colOff>2158637</xdr:colOff>
      <xdr:row>3</xdr:row>
      <xdr:rowOff>105154</xdr:rowOff>
    </xdr:to>
    <xdr:pic>
      <xdr:nvPicPr>
        <xdr:cNvPr id="3" name="Graphic 2">
          <a:extLst>
            <a:ext uri="{FF2B5EF4-FFF2-40B4-BE49-F238E27FC236}">
              <a16:creationId xmlns:a16="http://schemas.microsoft.com/office/drawing/2014/main" id="{6E962990-5CFF-45E6-8B3F-3D78718FA0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4775" y="219075"/>
          <a:ext cx="205005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123473</xdr:colOff>
      <xdr:row>0</xdr:row>
      <xdr:rowOff>172861</xdr:rowOff>
    </xdr:from>
    <xdr:to>
      <xdr:col>0</xdr:col>
      <xdr:colOff>1556668</xdr:colOff>
      <xdr:row>2</xdr:row>
      <xdr:rowOff>415172</xdr:rowOff>
    </xdr:to>
    <xdr:pic>
      <xdr:nvPicPr>
        <xdr:cNvPr id="2" name="Picture 1">
          <a:extLst>
            <a:ext uri="{FF2B5EF4-FFF2-40B4-BE49-F238E27FC236}">
              <a16:creationId xmlns:a16="http://schemas.microsoft.com/office/drawing/2014/main" id="{0447D6D3-CDC7-48FD-BC48-176A1E5D35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473" y="172861"/>
          <a:ext cx="1425575" cy="569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100674</xdr:rowOff>
    </xdr:from>
    <xdr:to>
      <xdr:col>0</xdr:col>
      <xdr:colOff>1528703</xdr:colOff>
      <xdr:row>4</xdr:row>
      <xdr:rowOff>33465</xdr:rowOff>
    </xdr:to>
    <xdr:pic>
      <xdr:nvPicPr>
        <xdr:cNvPr id="2" name="Picture 1">
          <a:extLst>
            <a:ext uri="{FF2B5EF4-FFF2-40B4-BE49-F238E27FC236}">
              <a16:creationId xmlns:a16="http://schemas.microsoft.com/office/drawing/2014/main" id="{9DC69730-CD77-4613-AA49-A51ADA486834}"/>
            </a:ext>
          </a:extLst>
        </xdr:cNvPr>
        <xdr:cNvPicPr>
          <a:picLocks noChangeAspect="1"/>
        </xdr:cNvPicPr>
      </xdr:nvPicPr>
      <xdr:blipFill rotWithShape="1">
        <a:blip xmlns:r="http://schemas.openxmlformats.org/officeDocument/2006/relationships" r:embed="rId1"/>
        <a:srcRect t="20352" b="20343"/>
        <a:stretch/>
      </xdr:blipFill>
      <xdr:spPr>
        <a:xfrm>
          <a:off x="0" y="293079"/>
          <a:ext cx="1534418" cy="599541"/>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AppData/Local/Microsoft/Windows/INetCache/Content.Outlook/AppData/Local/Microsoft/Windows/INetCache/maaalmazrouei/AppData/Local/Microsoft/Windows/maaalmazrouei/AppData/Local/Shared%20Documents/General/Phase%20II%20-%20Implementation/Tranche%207%20-%20Emerging%20statistics/05.%20Livestock%20statistics/Tables%20-%20Livestock%20Statistics%20-%202019.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scad.gov.ae/web/guest/w/inquiries-and-support-request" TargetMode="External"/><Relationship Id="rId1" Type="http://schemas.openxmlformats.org/officeDocument/2006/relationships/hyperlink" Target="https://scad.gov.ae/web/guest/w/inquiries-and-support-requ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B3:E15"/>
  <sheetViews>
    <sheetView showGridLines="0" tabSelected="1" zoomScale="99" zoomScaleNormal="99" workbookViewId="0"/>
  </sheetViews>
  <sheetFormatPr defaultColWidth="7.7265625" defaultRowHeight="12.5" x14ac:dyDescent="0.25"/>
  <cols>
    <col min="1" max="1" width="33.453125" style="2" customWidth="1"/>
    <col min="2" max="2" width="66" style="2" customWidth="1"/>
    <col min="3" max="3" width="9.7265625" style="117" customWidth="1"/>
    <col min="4" max="4" width="10.6328125" style="117" customWidth="1"/>
    <col min="5" max="5" width="60.7265625" style="23" customWidth="1"/>
    <col min="6" max="8" width="7.7265625" style="2"/>
    <col min="9" max="9" width="13.7265625" style="2" bestFit="1" customWidth="1"/>
    <col min="10" max="10" width="8.54296875" style="2" customWidth="1"/>
    <col min="11" max="11" width="9.7265625" style="2" customWidth="1"/>
    <col min="12" max="16384" width="7.7265625" style="2"/>
  </cols>
  <sheetData>
    <row r="3" spans="2:5" ht="36" customHeight="1" x14ac:dyDescent="0.2">
      <c r="B3" s="17" t="s">
        <v>90</v>
      </c>
      <c r="C3" s="110"/>
      <c r="D3" s="110"/>
      <c r="E3" s="29" t="s">
        <v>91</v>
      </c>
    </row>
    <row r="4" spans="2:5" ht="10.5" x14ac:dyDescent="0.2">
      <c r="B4" s="16"/>
      <c r="C4" s="110"/>
      <c r="D4" s="110"/>
      <c r="E4" s="16"/>
    </row>
    <row r="5" spans="2:5" s="109" customFormat="1" ht="10.5" x14ac:dyDescent="0.2">
      <c r="B5" s="108"/>
      <c r="C5" s="111"/>
      <c r="D5" s="111"/>
      <c r="E5" s="108"/>
    </row>
    <row r="6" spans="2:5" ht="13" x14ac:dyDescent="0.2">
      <c r="B6" s="8"/>
      <c r="C6" s="112" t="s">
        <v>124</v>
      </c>
      <c r="D6" s="112" t="s">
        <v>125</v>
      </c>
      <c r="E6" s="24"/>
    </row>
    <row r="7" spans="2:5" ht="13" x14ac:dyDescent="0.2">
      <c r="B7" s="8"/>
      <c r="C7" s="112" t="s">
        <v>126</v>
      </c>
      <c r="D7" s="112" t="s">
        <v>107</v>
      </c>
      <c r="E7" s="24"/>
    </row>
    <row r="8" spans="2:5" s="9" customFormat="1" x14ac:dyDescent="0.25">
      <c r="B8" s="1"/>
      <c r="C8" s="113"/>
      <c r="D8" s="113"/>
      <c r="E8" s="25"/>
    </row>
    <row r="9" spans="2:5" ht="13" x14ac:dyDescent="0.3">
      <c r="B9" s="10" t="s">
        <v>0</v>
      </c>
      <c r="C9" s="114" t="s">
        <v>1</v>
      </c>
      <c r="D9" s="114" t="s">
        <v>127</v>
      </c>
      <c r="E9" s="26" t="s">
        <v>2</v>
      </c>
    </row>
    <row r="10" spans="2:5" x14ac:dyDescent="0.25">
      <c r="C10" s="114"/>
      <c r="D10" s="115"/>
    </row>
    <row r="11" spans="2:5" ht="15" customHeight="1" x14ac:dyDescent="0.3">
      <c r="B11" s="2" t="s">
        <v>92</v>
      </c>
      <c r="C11" s="116" t="s">
        <v>46</v>
      </c>
      <c r="D11" s="112" t="s">
        <v>128</v>
      </c>
      <c r="E11" s="30" t="s">
        <v>123</v>
      </c>
    </row>
    <row r="12" spans="2:5" ht="15" customHeight="1" x14ac:dyDescent="0.3">
      <c r="B12" s="2" t="s">
        <v>93</v>
      </c>
      <c r="C12" s="116" t="s">
        <v>47</v>
      </c>
      <c r="D12" s="112" t="s">
        <v>129</v>
      </c>
      <c r="E12" s="30" t="s">
        <v>94</v>
      </c>
    </row>
    <row r="13" spans="2:5" ht="15" customHeight="1" x14ac:dyDescent="0.3">
      <c r="B13" s="2" t="s">
        <v>96</v>
      </c>
      <c r="C13" s="116" t="s">
        <v>48</v>
      </c>
      <c r="D13" s="112" t="s">
        <v>130</v>
      </c>
      <c r="E13" s="30" t="s">
        <v>97</v>
      </c>
    </row>
    <row r="14" spans="2:5" ht="15" customHeight="1" x14ac:dyDescent="0.3">
      <c r="B14" s="2" t="s">
        <v>122</v>
      </c>
      <c r="C14" s="116" t="s">
        <v>49</v>
      </c>
      <c r="D14" s="112" t="s">
        <v>131</v>
      </c>
      <c r="E14" s="30" t="s">
        <v>104</v>
      </c>
    </row>
    <row r="15" spans="2:5" ht="15" customHeight="1" x14ac:dyDescent="0.3">
      <c r="B15" s="2" t="s">
        <v>105</v>
      </c>
      <c r="C15" s="116" t="s">
        <v>50</v>
      </c>
      <c r="D15" s="112" t="s">
        <v>132</v>
      </c>
      <c r="E15" s="30" t="s">
        <v>106</v>
      </c>
    </row>
  </sheetData>
  <sortState xmlns:xlrd2="http://schemas.microsoft.com/office/spreadsheetml/2017/richdata2" ref="B13:C15">
    <sortCondition descending="1" ref="C13:C15"/>
  </sortState>
  <phoneticPr fontId="5" type="noConversion"/>
  <hyperlinks>
    <hyperlink ref="C15" location="'Table 5'!A1" display="Table 5" xr:uid="{CEA9107A-4876-4E9C-A320-FB7CCD6CED59}"/>
    <hyperlink ref="C14" location="'Table 4'!A1" display="Table 4" xr:uid="{D091A482-37C0-4D97-B688-9E4B257439B4}"/>
    <hyperlink ref="C13" location="'Table 3'!A1" display="Table 3" xr:uid="{785BE1B9-8E40-4E65-8ED6-169A3446FA85}"/>
    <hyperlink ref="C12" location="'Table 2'!A1" display="Table 2" xr:uid="{F9B283A3-DB84-401E-BE3B-F10B47108A94}"/>
    <hyperlink ref="C11" location="'Table 1'!A1" display="Table 1" xr:uid="{7B4C6A2C-9D0F-4B62-85B0-84291BBD9389}"/>
    <hyperlink ref="C11:C15" r:id="rId1" location="'Table 12'!A1" display="Table 11" xr:uid="{84BE252A-C75E-47B2-B8E6-CA844CF609B4}"/>
    <hyperlink ref="C7" location="Enquiries!A1" display="Enquiries" xr:uid="{99F9FE31-82F0-46BC-B3AD-C9D32EC5A397}"/>
    <hyperlink ref="C6" location="Metadata!A1" display="Metadata" xr:uid="{A71DD577-6573-4A8C-AD54-B9F39A7F6B4D}"/>
    <hyperlink ref="D6" location="Metadata!A1" display="البيانات الوصفية" xr:uid="{2114D2CD-B684-4046-A761-5E6355C6D41E}"/>
    <hyperlink ref="D7" location="Enquiries!A1" display="الاستفسارات" xr:uid="{7712D278-CFCD-4F10-A366-5207158D585D}"/>
    <hyperlink ref="D11" location="'Table 1'!A1" display="جدول 1" xr:uid="{EE6100BB-D2DA-42D5-AFFC-961FBF48061B}"/>
    <hyperlink ref="D12" location="'Table 2'!A1" display="جدول 2" xr:uid="{195B3E98-DB7B-465D-9D10-98E1527297D4}"/>
    <hyperlink ref="D13" location="'Table 3'!A1" display="Table 3" xr:uid="{95BC4898-12D2-4709-B569-646942D7528F}"/>
    <hyperlink ref="D14" location="'Table 4'!A1" display="Table 4" xr:uid="{4C80FD8D-752F-4FEC-9804-91EF6173045C}"/>
    <hyperlink ref="D15" location="'Table 5'!A1" display="Table 5" xr:uid="{9DD0A6E4-DFBD-4B8D-8A3C-6677F20A0E2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D436B-4EE6-4F86-8513-308AF873E75B}">
  <sheetPr codeName="Sheet19"/>
  <dimension ref="A1:E21"/>
  <sheetViews>
    <sheetView showGridLines="0" zoomScale="94" zoomScaleNormal="94" workbookViewId="0"/>
  </sheetViews>
  <sheetFormatPr defaultColWidth="8.7265625" defaultRowHeight="10" x14ac:dyDescent="0.2"/>
  <cols>
    <col min="1" max="1" width="8.7265625" style="3" customWidth="1"/>
    <col min="2" max="2" width="31.7265625" style="3" customWidth="1"/>
    <col min="3" max="3" width="13.81640625" style="3" customWidth="1"/>
    <col min="4" max="4" width="16.81640625" style="3" customWidth="1"/>
    <col min="5" max="5" width="31" style="3" customWidth="1"/>
    <col min="6" max="6" width="8.7265625" style="3"/>
    <col min="7" max="7" width="18.1796875" style="3" customWidth="1"/>
    <col min="8" max="16384" width="8.7265625" style="3"/>
  </cols>
  <sheetData>
    <row r="1" spans="1:5" ht="14.5" x14ac:dyDescent="0.35">
      <c r="A1" s="56"/>
    </row>
    <row r="2" spans="1:5" ht="41.25" customHeight="1" x14ac:dyDescent="0.2">
      <c r="B2" s="87" t="s">
        <v>120</v>
      </c>
      <c r="C2" s="87"/>
      <c r="D2" s="86" t="s">
        <v>121</v>
      </c>
      <c r="E2" s="86"/>
    </row>
    <row r="3" spans="1:5" ht="10.5" x14ac:dyDescent="0.2">
      <c r="B3" s="6"/>
      <c r="C3" s="4"/>
      <c r="D3" s="4"/>
    </row>
    <row r="4" spans="1:5" ht="14.5" customHeight="1" x14ac:dyDescent="0.2">
      <c r="B4" s="89" t="s">
        <v>22</v>
      </c>
      <c r="C4" s="35" t="s">
        <v>44</v>
      </c>
      <c r="D4" s="35" t="s">
        <v>45</v>
      </c>
      <c r="E4" s="88" t="s">
        <v>75</v>
      </c>
    </row>
    <row r="5" spans="1:5" ht="10.5" x14ac:dyDescent="0.2">
      <c r="B5" s="89"/>
      <c r="C5" s="51" t="s">
        <v>76</v>
      </c>
      <c r="D5" s="51" t="s">
        <v>77</v>
      </c>
      <c r="E5" s="88"/>
    </row>
    <row r="6" spans="1:5" ht="10.5" x14ac:dyDescent="0.25">
      <c r="B6" s="13" t="s">
        <v>3</v>
      </c>
      <c r="C6" s="78">
        <f>SUM(C7:C15)</f>
        <v>191.92300000000006</v>
      </c>
      <c r="D6" s="78">
        <f>SUM(D7:D15)</f>
        <v>3674.3530000000001</v>
      </c>
      <c r="E6" s="27" t="s">
        <v>24</v>
      </c>
    </row>
    <row r="7" spans="1:5" ht="15" customHeight="1" x14ac:dyDescent="0.2">
      <c r="B7" s="15" t="s">
        <v>8</v>
      </c>
      <c r="C7" s="75">
        <v>23.934000000000005</v>
      </c>
      <c r="D7" s="75">
        <v>403.98899999999998</v>
      </c>
      <c r="E7" s="21" t="s">
        <v>30</v>
      </c>
    </row>
    <row r="8" spans="1:5" ht="15" customHeight="1" x14ac:dyDescent="0.2">
      <c r="B8" s="18" t="s">
        <v>9</v>
      </c>
      <c r="C8" s="76">
        <v>9.8610000000000024</v>
      </c>
      <c r="D8" s="76">
        <v>84.143000000000001</v>
      </c>
      <c r="E8" s="22" t="s">
        <v>31</v>
      </c>
    </row>
    <row r="9" spans="1:5" ht="15" customHeight="1" x14ac:dyDescent="0.2">
      <c r="B9" s="15" t="s">
        <v>10</v>
      </c>
      <c r="C9" s="75">
        <v>12.054</v>
      </c>
      <c r="D9" s="75">
        <v>270.98300000000006</v>
      </c>
      <c r="E9" s="21" t="s">
        <v>32</v>
      </c>
    </row>
    <row r="10" spans="1:5" ht="15" customHeight="1" x14ac:dyDescent="0.2">
      <c r="B10" s="18" t="s">
        <v>11</v>
      </c>
      <c r="C10" s="76">
        <v>0.14100000000000001</v>
      </c>
      <c r="D10" s="76">
        <v>3.3110000000000004</v>
      </c>
      <c r="E10" s="22" t="s">
        <v>33</v>
      </c>
    </row>
    <row r="11" spans="1:5" ht="15" customHeight="1" x14ac:dyDescent="0.2">
      <c r="B11" s="15" t="s">
        <v>12</v>
      </c>
      <c r="C11" s="75">
        <v>0.64700000000000013</v>
      </c>
      <c r="D11" s="75">
        <v>6.2650000000000006</v>
      </c>
      <c r="E11" s="21" t="s">
        <v>34</v>
      </c>
    </row>
    <row r="12" spans="1:5" ht="15" customHeight="1" x14ac:dyDescent="0.2">
      <c r="B12" s="14" t="s">
        <v>13</v>
      </c>
      <c r="C12" s="77">
        <v>17.043000000000003</v>
      </c>
      <c r="D12" s="77">
        <v>383.63000000000005</v>
      </c>
      <c r="E12" s="22" t="s">
        <v>35</v>
      </c>
    </row>
    <row r="13" spans="1:5" ht="15" customHeight="1" x14ac:dyDescent="0.2">
      <c r="B13" s="15" t="s">
        <v>14</v>
      </c>
      <c r="C13" s="75">
        <v>42.38300000000001</v>
      </c>
      <c r="D13" s="75">
        <v>1332.3610000000001</v>
      </c>
      <c r="E13" s="21" t="s">
        <v>36</v>
      </c>
    </row>
    <row r="14" spans="1:5" ht="15" customHeight="1" x14ac:dyDescent="0.2">
      <c r="B14" s="14" t="s">
        <v>15</v>
      </c>
      <c r="C14" s="77">
        <v>2.149</v>
      </c>
      <c r="D14" s="77">
        <v>26.238000000000003</v>
      </c>
      <c r="E14" s="22" t="s">
        <v>37</v>
      </c>
    </row>
    <row r="15" spans="1:5" ht="15" customHeight="1" x14ac:dyDescent="0.2">
      <c r="B15" s="102" t="s">
        <v>4</v>
      </c>
      <c r="C15" s="107">
        <v>83.711000000000027</v>
      </c>
      <c r="D15" s="107">
        <v>1163.4330000000002</v>
      </c>
      <c r="E15" s="104" t="s">
        <v>38</v>
      </c>
    </row>
    <row r="17" spans="2:5" x14ac:dyDescent="0.2">
      <c r="B17" s="7" t="s">
        <v>16</v>
      </c>
      <c r="E17" s="28" t="s">
        <v>43</v>
      </c>
    </row>
    <row r="18" spans="2:5" x14ac:dyDescent="0.2">
      <c r="B18" s="7" t="s">
        <v>74</v>
      </c>
      <c r="C18" s="20"/>
      <c r="D18" s="20"/>
      <c r="E18" s="52" t="s">
        <v>73</v>
      </c>
    </row>
    <row r="19" spans="2:5" x14ac:dyDescent="0.2">
      <c r="D19" s="20"/>
    </row>
    <row r="20" spans="2:5" ht="12" x14ac:dyDescent="0.3">
      <c r="B20" s="98" t="s">
        <v>110</v>
      </c>
      <c r="C20" s="99"/>
      <c r="E20" s="100" t="s">
        <v>111</v>
      </c>
    </row>
    <row r="21" spans="2:5" ht="12" x14ac:dyDescent="0.3">
      <c r="B21" s="98" t="s">
        <v>88</v>
      </c>
      <c r="C21" s="99"/>
      <c r="E21" s="98" t="s">
        <v>89</v>
      </c>
    </row>
  </sheetData>
  <mergeCells count="4">
    <mergeCell ref="D2:E2"/>
    <mergeCell ref="B2:C2"/>
    <mergeCell ref="E4:E5"/>
    <mergeCell ref="B4:B5"/>
  </mergeCells>
  <hyperlinks>
    <hyperlink ref="B20" location="Index!A1" display="Return to Main Page" xr:uid="{5E44ABEA-51A5-4CC2-8A0B-04030F80DA9C}"/>
    <hyperlink ref="E20" location="Index!A1" display="العودة إلى الصفحة الرئيسية " xr:uid="{5A9FD6E8-7088-465B-86F0-4CF74124902D}"/>
    <hyperlink ref="E21" location="Enquiries!A1" display="للنشر الإعلامي يُرجى التواصل معنا للدعم والتنسيق." xr:uid="{F5421590-727D-4E06-A925-AF3653858234}"/>
    <hyperlink ref="B21" location="Enquiries!A1" display="Contact us for media support and coordination." xr:uid="{2842EDB4-8F77-4E29-9E7D-6860CE10EE2B}"/>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508B-5E68-4403-9C41-10CB9C3735A6}">
  <sheetPr codeName="Sheet20"/>
  <dimension ref="A1:O18"/>
  <sheetViews>
    <sheetView showGridLines="0" zoomScale="90" zoomScaleNormal="90" workbookViewId="0"/>
  </sheetViews>
  <sheetFormatPr defaultColWidth="8.7265625" defaultRowHeight="10" x14ac:dyDescent="0.2"/>
  <cols>
    <col min="1" max="1" width="8.7265625" style="3"/>
    <col min="2" max="2" width="32" style="3" customWidth="1"/>
    <col min="3" max="3" width="14.7265625" style="3" bestFit="1" customWidth="1"/>
    <col min="4" max="4" width="13.54296875" style="3" bestFit="1" customWidth="1"/>
    <col min="5" max="7" width="11.81640625" style="3" customWidth="1"/>
    <col min="8" max="8" width="13.81640625" style="3" bestFit="1" customWidth="1"/>
    <col min="9" max="9" width="16" style="3" bestFit="1" customWidth="1"/>
    <col min="10" max="11" width="11.81640625" style="3" customWidth="1"/>
    <col min="12" max="12" width="14" style="3" customWidth="1"/>
    <col min="13" max="13" width="18.7265625" style="3" customWidth="1"/>
    <col min="14" max="14" width="8.7265625" style="3"/>
    <col min="15" max="15" width="10.81640625" style="3" bestFit="1" customWidth="1"/>
    <col min="16" max="16384" width="8.7265625" style="3"/>
  </cols>
  <sheetData>
    <row r="1" spans="1:15" ht="15" customHeight="1" x14ac:dyDescent="0.35">
      <c r="A1" s="56"/>
      <c r="J1" s="31"/>
      <c r="K1" s="31"/>
      <c r="L1" s="31"/>
      <c r="M1" s="31"/>
    </row>
    <row r="2" spans="1:15" s="32" customFormat="1" ht="32.25" customHeight="1" x14ac:dyDescent="0.2">
      <c r="B2" s="87" t="s">
        <v>118</v>
      </c>
      <c r="C2" s="87"/>
      <c r="D2" s="87"/>
      <c r="E2" s="87"/>
      <c r="F2" s="34"/>
      <c r="I2" s="48"/>
      <c r="J2" s="86" t="s">
        <v>119</v>
      </c>
      <c r="K2" s="86"/>
      <c r="L2" s="86"/>
      <c r="M2" s="86"/>
    </row>
    <row r="3" spans="1:15" ht="10.5" x14ac:dyDescent="0.2">
      <c r="B3" s="2" t="s">
        <v>6</v>
      </c>
      <c r="C3" s="4"/>
      <c r="D3" s="4"/>
      <c r="E3" s="4"/>
      <c r="F3" s="4"/>
      <c r="G3" s="4"/>
      <c r="H3" s="4"/>
      <c r="I3" s="4"/>
      <c r="J3" s="4"/>
      <c r="K3" s="4"/>
      <c r="L3" s="4"/>
      <c r="M3" s="3" t="s">
        <v>42</v>
      </c>
    </row>
    <row r="4" spans="1:15" ht="10.5" x14ac:dyDescent="0.2">
      <c r="B4" s="6"/>
      <c r="C4" s="4"/>
      <c r="D4" s="4"/>
      <c r="E4" s="4"/>
      <c r="F4" s="4"/>
      <c r="G4" s="4"/>
      <c r="H4" s="4"/>
      <c r="I4" s="4"/>
      <c r="J4" s="4"/>
      <c r="K4" s="4"/>
      <c r="L4" s="4"/>
    </row>
    <row r="5" spans="1:15" ht="14.5" customHeight="1" x14ac:dyDescent="0.2">
      <c r="B5" s="89" t="s">
        <v>23</v>
      </c>
      <c r="C5" s="35" t="s">
        <v>30</v>
      </c>
      <c r="D5" s="35" t="s">
        <v>31</v>
      </c>
      <c r="E5" s="35" t="s">
        <v>32</v>
      </c>
      <c r="F5" s="35" t="s">
        <v>33</v>
      </c>
      <c r="G5" s="35" t="s">
        <v>34</v>
      </c>
      <c r="H5" s="35" t="s">
        <v>35</v>
      </c>
      <c r="I5" s="35" t="s">
        <v>36</v>
      </c>
      <c r="J5" s="35" t="s">
        <v>37</v>
      </c>
      <c r="K5" s="35" t="s">
        <v>38</v>
      </c>
      <c r="L5" s="35" t="s">
        <v>24</v>
      </c>
      <c r="M5" s="88" t="s">
        <v>41</v>
      </c>
      <c r="N5" s="5"/>
      <c r="O5" s="5"/>
    </row>
    <row r="6" spans="1:15" ht="21.75" customHeight="1" x14ac:dyDescent="0.2">
      <c r="B6" s="89"/>
      <c r="C6" s="35" t="s">
        <v>8</v>
      </c>
      <c r="D6" s="35" t="s">
        <v>9</v>
      </c>
      <c r="E6" s="35" t="s">
        <v>21</v>
      </c>
      <c r="F6" s="35" t="s">
        <v>11</v>
      </c>
      <c r="G6" s="35" t="s">
        <v>12</v>
      </c>
      <c r="H6" s="35" t="s">
        <v>13</v>
      </c>
      <c r="I6" s="35" t="s">
        <v>14</v>
      </c>
      <c r="J6" s="35" t="s">
        <v>15</v>
      </c>
      <c r="K6" s="35" t="s">
        <v>4</v>
      </c>
      <c r="L6" s="35" t="s">
        <v>78</v>
      </c>
      <c r="M6" s="88"/>
      <c r="N6" s="71"/>
      <c r="O6" s="71"/>
    </row>
    <row r="7" spans="1:15" ht="15" customHeight="1" x14ac:dyDescent="0.3">
      <c r="B7" s="12" t="s">
        <v>3</v>
      </c>
      <c r="C7" s="81">
        <f t="shared" ref="C7:K7" si="0">SUM(C8:C12)</f>
        <v>23.934000000000001</v>
      </c>
      <c r="D7" s="81">
        <f t="shared" si="0"/>
        <v>9.8610000000000007</v>
      </c>
      <c r="E7" s="81">
        <f t="shared" si="0"/>
        <v>12.054000000000004</v>
      </c>
      <c r="F7" s="81">
        <f t="shared" si="0"/>
        <v>0.14100000000000001</v>
      </c>
      <c r="G7" s="81">
        <f t="shared" si="0"/>
        <v>0.64700000000000013</v>
      </c>
      <c r="H7" s="81">
        <f t="shared" si="0"/>
        <v>17.043000000000003</v>
      </c>
      <c r="I7" s="81">
        <f t="shared" si="0"/>
        <v>42.38300000000001</v>
      </c>
      <c r="J7" s="81">
        <f t="shared" si="0"/>
        <v>2.149</v>
      </c>
      <c r="K7" s="81">
        <f t="shared" si="0"/>
        <v>83.711000000000013</v>
      </c>
      <c r="L7" s="81">
        <f>SUM(L8:L12)</f>
        <v>191.92300000000006</v>
      </c>
      <c r="M7" s="27" t="s">
        <v>24</v>
      </c>
      <c r="N7" s="72"/>
      <c r="O7" s="90"/>
    </row>
    <row r="8" spans="1:15" ht="15" customHeight="1" x14ac:dyDescent="0.3">
      <c r="B8" s="15" t="s">
        <v>95</v>
      </c>
      <c r="C8" s="79">
        <v>14.982000000000003</v>
      </c>
      <c r="D8" s="79">
        <v>9.7910000000000004</v>
      </c>
      <c r="E8" s="79">
        <v>5.7830000000000013</v>
      </c>
      <c r="F8" s="79">
        <v>9.5000000000000015E-2</v>
      </c>
      <c r="G8" s="79">
        <v>0.50600000000000012</v>
      </c>
      <c r="H8" s="79">
        <v>3.6390000000000011</v>
      </c>
      <c r="I8" s="79">
        <v>24.507000000000005</v>
      </c>
      <c r="J8" s="79">
        <v>1.6890000000000001</v>
      </c>
      <c r="K8" s="79">
        <v>52.253000000000014</v>
      </c>
      <c r="L8" s="79">
        <f>SUM(C8:K8)</f>
        <v>113.24500000000003</v>
      </c>
      <c r="M8" s="21" t="s">
        <v>39</v>
      </c>
      <c r="N8" s="72"/>
      <c r="O8" s="90"/>
    </row>
    <row r="9" spans="1:15" ht="15" customHeight="1" x14ac:dyDescent="0.3">
      <c r="B9" s="18" t="s">
        <v>17</v>
      </c>
      <c r="C9" s="80">
        <v>1.3770000000000004</v>
      </c>
      <c r="D9" s="80">
        <v>7.0000000000000007E-2</v>
      </c>
      <c r="E9" s="80">
        <v>1.0940000000000001</v>
      </c>
      <c r="F9" s="80">
        <v>0</v>
      </c>
      <c r="G9" s="80">
        <v>0.14100000000000001</v>
      </c>
      <c r="H9" s="80">
        <v>3.2950000000000004</v>
      </c>
      <c r="I9" s="80">
        <v>7.3850000000000016</v>
      </c>
      <c r="J9" s="80">
        <v>0.46000000000000008</v>
      </c>
      <c r="K9" s="80">
        <v>10.341000000000003</v>
      </c>
      <c r="L9" s="80">
        <f>SUM(C9:K9)</f>
        <v>24.163000000000004</v>
      </c>
      <c r="M9" s="22" t="s">
        <v>40</v>
      </c>
      <c r="N9" s="72"/>
      <c r="O9" s="90"/>
    </row>
    <row r="10" spans="1:15" ht="15" customHeight="1" x14ac:dyDescent="0.3">
      <c r="B10" s="15" t="s">
        <v>18</v>
      </c>
      <c r="C10" s="79">
        <v>5.5730000000000013</v>
      </c>
      <c r="D10" s="79">
        <v>0</v>
      </c>
      <c r="E10" s="79">
        <v>3.3200000000000003</v>
      </c>
      <c r="F10" s="79">
        <v>0</v>
      </c>
      <c r="G10" s="79">
        <v>0</v>
      </c>
      <c r="H10" s="79">
        <v>0.29500000000000004</v>
      </c>
      <c r="I10" s="79">
        <v>1.9160000000000004</v>
      </c>
      <c r="J10" s="79">
        <v>0</v>
      </c>
      <c r="K10" s="79">
        <v>0.38400000000000012</v>
      </c>
      <c r="L10" s="79">
        <f>SUM(C10:K10)</f>
        <v>11.488000000000001</v>
      </c>
      <c r="M10" s="21" t="s">
        <v>27</v>
      </c>
      <c r="N10" s="72"/>
      <c r="O10" s="90"/>
    </row>
    <row r="11" spans="1:15" ht="15" customHeight="1" x14ac:dyDescent="0.3">
      <c r="B11" s="18" t="s">
        <v>19</v>
      </c>
      <c r="C11" s="80">
        <v>0.35100000000000003</v>
      </c>
      <c r="D11" s="80">
        <v>0</v>
      </c>
      <c r="E11" s="80">
        <v>0.7260000000000002</v>
      </c>
      <c r="F11" s="80">
        <v>4.6000000000000013E-2</v>
      </c>
      <c r="G11" s="80">
        <v>0</v>
      </c>
      <c r="H11" s="80">
        <v>6.6270000000000016</v>
      </c>
      <c r="I11" s="80">
        <v>7.6400000000000006</v>
      </c>
      <c r="J11" s="80">
        <v>0</v>
      </c>
      <c r="K11" s="80">
        <v>19.975000000000001</v>
      </c>
      <c r="L11" s="80">
        <f>SUM(C11:K11)</f>
        <v>35.365000000000002</v>
      </c>
      <c r="M11" s="22" t="s">
        <v>26</v>
      </c>
      <c r="N11" s="72"/>
      <c r="O11" s="90"/>
    </row>
    <row r="12" spans="1:15" ht="15" customHeight="1" x14ac:dyDescent="0.3">
      <c r="B12" s="102" t="s">
        <v>20</v>
      </c>
      <c r="C12" s="106">
        <v>1.6510000000000002</v>
      </c>
      <c r="D12" s="106">
        <v>0</v>
      </c>
      <c r="E12" s="106">
        <v>1.1310000000000002</v>
      </c>
      <c r="F12" s="106">
        <v>0</v>
      </c>
      <c r="G12" s="106">
        <v>0</v>
      </c>
      <c r="H12" s="106">
        <v>3.1870000000000007</v>
      </c>
      <c r="I12" s="106">
        <v>0.93500000000000005</v>
      </c>
      <c r="J12" s="106">
        <v>0</v>
      </c>
      <c r="K12" s="106">
        <v>0.75800000000000001</v>
      </c>
      <c r="L12" s="106">
        <f>SUM(C12:K12)</f>
        <v>7.6620000000000017</v>
      </c>
      <c r="M12" s="104" t="s">
        <v>28</v>
      </c>
      <c r="N12" s="72"/>
      <c r="O12" s="90"/>
    </row>
    <row r="13" spans="1:15" ht="7.5" customHeight="1" x14ac:dyDescent="0.2">
      <c r="L13" s="20"/>
      <c r="N13" s="73"/>
      <c r="O13" s="73"/>
    </row>
    <row r="14" spans="1:15" s="53" customFormat="1" x14ac:dyDescent="0.2">
      <c r="B14" s="7" t="s">
        <v>16</v>
      </c>
      <c r="M14" s="28" t="s">
        <v>43</v>
      </c>
      <c r="N14" s="74"/>
      <c r="O14" s="74"/>
    </row>
    <row r="15" spans="1:15" s="53" customFormat="1" x14ac:dyDescent="0.2">
      <c r="B15" s="53" t="s">
        <v>74</v>
      </c>
      <c r="M15" s="52" t="s">
        <v>73</v>
      </c>
    </row>
    <row r="17" spans="2:13" ht="12" x14ac:dyDescent="0.3">
      <c r="B17" s="98" t="s">
        <v>110</v>
      </c>
      <c r="C17" s="99"/>
      <c r="E17" s="101"/>
      <c r="M17" s="100" t="s">
        <v>111</v>
      </c>
    </row>
    <row r="18" spans="2:13" ht="12" x14ac:dyDescent="0.3">
      <c r="B18" s="98" t="s">
        <v>88</v>
      </c>
      <c r="C18" s="99"/>
      <c r="E18" s="101"/>
      <c r="M18" s="98" t="s">
        <v>89</v>
      </c>
    </row>
  </sheetData>
  <mergeCells count="5">
    <mergeCell ref="B2:E2"/>
    <mergeCell ref="J2:M2"/>
    <mergeCell ref="M5:M6"/>
    <mergeCell ref="B5:B6"/>
    <mergeCell ref="O7:O12"/>
  </mergeCells>
  <hyperlinks>
    <hyperlink ref="B17" location="Index!A1" display="Return to Main Page" xr:uid="{CB6248A5-4671-4A26-97F0-EA900A75662B}"/>
    <hyperlink ref="M17" location="Index!A1" display="العودة إلى الصفحة الرئيسية " xr:uid="{9A916E45-D5E2-4336-A064-261E1456D0AB}"/>
    <hyperlink ref="M18" location="Enquiries!A1" display="للنشر الإعلامي يُرجى التواصل معنا للدعم والتنسيق." xr:uid="{1A4F5490-8F30-4B3D-A6D3-148E50374C4F}"/>
    <hyperlink ref="B18" location="Enquiries!A1" display="Contact us for media support and coordination." xr:uid="{5DA46CAD-1458-414A-A39D-62906BC74EF7}"/>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D4240-511E-4FD0-9138-9078ED15D68D}">
  <sheetPr codeName="Sheet21"/>
  <dimension ref="A1:M18"/>
  <sheetViews>
    <sheetView showGridLines="0" zoomScale="90" zoomScaleNormal="90" workbookViewId="0"/>
  </sheetViews>
  <sheetFormatPr defaultColWidth="8.7265625" defaultRowHeight="10" x14ac:dyDescent="0.2"/>
  <cols>
    <col min="1" max="1" width="8.7265625" style="3"/>
    <col min="2" max="2" width="22.26953125" style="3" customWidth="1"/>
    <col min="3" max="3" width="14.7265625" style="3" bestFit="1" customWidth="1"/>
    <col min="4" max="4" width="13.54296875" style="3" bestFit="1" customWidth="1"/>
    <col min="5" max="5" width="13.26953125" style="3" bestFit="1" customWidth="1"/>
    <col min="6" max="6" width="12.7265625" style="3" bestFit="1" customWidth="1"/>
    <col min="7" max="7" width="13" style="3" bestFit="1" customWidth="1"/>
    <col min="8" max="8" width="13.81640625" style="3" bestFit="1" customWidth="1"/>
    <col min="9" max="9" width="16" style="3" bestFit="1" customWidth="1"/>
    <col min="10" max="11" width="11.81640625" style="3" customWidth="1"/>
    <col min="12" max="12" width="13.7265625" style="3" customWidth="1"/>
    <col min="13" max="13" width="17" style="3" customWidth="1"/>
    <col min="14" max="16384" width="8.7265625" style="3"/>
  </cols>
  <sheetData>
    <row r="1" spans="1:13" ht="14.5" x14ac:dyDescent="0.35">
      <c r="A1" s="56"/>
    </row>
    <row r="2" spans="1:13" s="32" customFormat="1" ht="34.5" customHeight="1" x14ac:dyDescent="0.2">
      <c r="B2" s="87" t="s">
        <v>116</v>
      </c>
      <c r="C2" s="87"/>
      <c r="D2" s="87"/>
      <c r="E2" s="87"/>
      <c r="F2" s="33"/>
      <c r="G2" s="33"/>
      <c r="I2" s="48"/>
      <c r="J2" s="86" t="s">
        <v>117</v>
      </c>
      <c r="K2" s="86"/>
      <c r="L2" s="86"/>
      <c r="M2" s="86"/>
    </row>
    <row r="3" spans="1:13" ht="10.5" x14ac:dyDescent="0.2">
      <c r="B3" s="2" t="s">
        <v>7</v>
      </c>
      <c r="C3" s="4"/>
      <c r="D3" s="4"/>
      <c r="E3" s="4"/>
      <c r="F3" s="4"/>
      <c r="G3" s="4"/>
      <c r="H3" s="4"/>
      <c r="I3" s="4"/>
      <c r="J3" s="4"/>
      <c r="K3" s="4"/>
      <c r="L3" s="4"/>
      <c r="M3" s="3" t="s">
        <v>29</v>
      </c>
    </row>
    <row r="4" spans="1:13" ht="10.5" x14ac:dyDescent="0.2">
      <c r="B4" s="6"/>
      <c r="C4" s="4"/>
      <c r="D4" s="4"/>
      <c r="E4" s="4"/>
      <c r="F4" s="4"/>
      <c r="G4" s="4"/>
      <c r="H4" s="4"/>
      <c r="I4" s="4"/>
      <c r="J4" s="4"/>
      <c r="K4" s="4"/>
      <c r="L4" s="4"/>
    </row>
    <row r="5" spans="1:13" ht="14.5" customHeight="1" x14ac:dyDescent="0.2">
      <c r="B5" s="89" t="s">
        <v>23</v>
      </c>
      <c r="C5" s="35" t="s">
        <v>30</v>
      </c>
      <c r="D5" s="35" t="s">
        <v>31</v>
      </c>
      <c r="E5" s="35" t="s">
        <v>32</v>
      </c>
      <c r="F5" s="35" t="s">
        <v>33</v>
      </c>
      <c r="G5" s="35" t="s">
        <v>34</v>
      </c>
      <c r="H5" s="35" t="s">
        <v>35</v>
      </c>
      <c r="I5" s="35" t="s">
        <v>36</v>
      </c>
      <c r="J5" s="35" t="s">
        <v>37</v>
      </c>
      <c r="K5" s="35" t="s">
        <v>38</v>
      </c>
      <c r="L5" s="35" t="s">
        <v>24</v>
      </c>
      <c r="M5" s="88" t="s">
        <v>41</v>
      </c>
    </row>
    <row r="6" spans="1:13" ht="18" customHeight="1" x14ac:dyDescent="0.2">
      <c r="B6" s="89"/>
      <c r="C6" s="35" t="s">
        <v>8</v>
      </c>
      <c r="D6" s="35" t="s">
        <v>9</v>
      </c>
      <c r="E6" s="35" t="s">
        <v>21</v>
      </c>
      <c r="F6" s="35" t="s">
        <v>11</v>
      </c>
      <c r="G6" s="35" t="s">
        <v>12</v>
      </c>
      <c r="H6" s="35" t="s">
        <v>13</v>
      </c>
      <c r="I6" s="35" t="s">
        <v>14</v>
      </c>
      <c r="J6" s="35" t="s">
        <v>15</v>
      </c>
      <c r="K6" s="35" t="s">
        <v>4</v>
      </c>
      <c r="L6" s="35" t="s">
        <v>3</v>
      </c>
      <c r="M6" s="88"/>
    </row>
    <row r="7" spans="1:13" ht="15" customHeight="1" x14ac:dyDescent="0.25">
      <c r="B7" s="12" t="s">
        <v>3</v>
      </c>
      <c r="C7" s="81">
        <f t="shared" ref="C7:K7" si="0">SUM(C8:C12)</f>
        <v>403.98900000000009</v>
      </c>
      <c r="D7" s="81">
        <f t="shared" si="0"/>
        <v>84.143000000000015</v>
      </c>
      <c r="E7" s="81">
        <f t="shared" si="0"/>
        <v>270.98300000000006</v>
      </c>
      <c r="F7" s="81">
        <f t="shared" si="0"/>
        <v>3.3110000000000004</v>
      </c>
      <c r="G7" s="81">
        <f t="shared" si="0"/>
        <v>6.2650000000000006</v>
      </c>
      <c r="H7" s="81">
        <f t="shared" si="0"/>
        <v>383.63000000000005</v>
      </c>
      <c r="I7" s="81">
        <f t="shared" si="0"/>
        <v>1332.3610000000001</v>
      </c>
      <c r="J7" s="81">
        <f t="shared" si="0"/>
        <v>26.238000000000003</v>
      </c>
      <c r="K7" s="81">
        <f t="shared" si="0"/>
        <v>1163.433</v>
      </c>
      <c r="L7" s="81">
        <f>SUM(L8:L12)</f>
        <v>3674.353000000001</v>
      </c>
      <c r="M7" s="27" t="s">
        <v>24</v>
      </c>
    </row>
    <row r="8" spans="1:13" ht="15" customHeight="1" x14ac:dyDescent="0.2">
      <c r="B8" s="15" t="s">
        <v>95</v>
      </c>
      <c r="C8" s="79">
        <v>257.91400000000004</v>
      </c>
      <c r="D8" s="79">
        <v>83.65100000000001</v>
      </c>
      <c r="E8" s="79">
        <v>136.88800000000001</v>
      </c>
      <c r="F8" s="79">
        <v>1.4710000000000001</v>
      </c>
      <c r="G8" s="79">
        <v>5.3510000000000009</v>
      </c>
      <c r="H8" s="79">
        <v>80.136000000000024</v>
      </c>
      <c r="I8" s="79">
        <v>774.57300000000009</v>
      </c>
      <c r="J8" s="79">
        <v>20.804000000000002</v>
      </c>
      <c r="K8" s="79">
        <v>817.5630000000001</v>
      </c>
      <c r="L8" s="79">
        <f>SUM(C8:K8)</f>
        <v>2178.3510000000006</v>
      </c>
      <c r="M8" s="21" t="s">
        <v>39</v>
      </c>
    </row>
    <row r="9" spans="1:13" ht="15" customHeight="1" x14ac:dyDescent="0.2">
      <c r="B9" s="18" t="s">
        <v>17</v>
      </c>
      <c r="C9" s="82">
        <v>24.590000000000003</v>
      </c>
      <c r="D9" s="82">
        <v>0.4920000000000001</v>
      </c>
      <c r="E9" s="82">
        <v>26.400000000000002</v>
      </c>
      <c r="F9" s="82">
        <v>0</v>
      </c>
      <c r="G9" s="82">
        <v>0.91400000000000015</v>
      </c>
      <c r="H9" s="82">
        <v>74.150000000000006</v>
      </c>
      <c r="I9" s="82">
        <v>242.49200000000002</v>
      </c>
      <c r="J9" s="82">
        <v>5.4340000000000011</v>
      </c>
      <c r="K9" s="82">
        <v>133.32600000000002</v>
      </c>
      <c r="L9" s="82">
        <f t="shared" ref="L9:L12" si="1">SUM(C9:K9)</f>
        <v>507.79800000000006</v>
      </c>
      <c r="M9" s="22" t="s">
        <v>40</v>
      </c>
    </row>
    <row r="10" spans="1:13" ht="15" customHeight="1" x14ac:dyDescent="0.2">
      <c r="B10" s="15" t="s">
        <v>18</v>
      </c>
      <c r="C10" s="79">
        <v>80.751000000000019</v>
      </c>
      <c r="D10" s="79">
        <v>0</v>
      </c>
      <c r="E10" s="79">
        <v>68.802000000000007</v>
      </c>
      <c r="F10" s="79">
        <v>0</v>
      </c>
      <c r="G10" s="79">
        <v>0</v>
      </c>
      <c r="H10" s="79">
        <v>6.3690000000000015</v>
      </c>
      <c r="I10" s="79">
        <v>41.940000000000005</v>
      </c>
      <c r="J10" s="79">
        <v>0</v>
      </c>
      <c r="K10" s="79">
        <v>1.9440000000000002</v>
      </c>
      <c r="L10" s="79">
        <f t="shared" si="1"/>
        <v>199.80600000000001</v>
      </c>
      <c r="M10" s="21" t="s">
        <v>27</v>
      </c>
    </row>
    <row r="11" spans="1:13" ht="15" customHeight="1" x14ac:dyDescent="0.2">
      <c r="B11" s="18" t="s">
        <v>19</v>
      </c>
      <c r="C11" s="82">
        <v>7.8860000000000019</v>
      </c>
      <c r="D11" s="82">
        <v>0</v>
      </c>
      <c r="E11" s="82">
        <v>17.881000000000004</v>
      </c>
      <c r="F11" s="82">
        <v>1.8400000000000003</v>
      </c>
      <c r="G11" s="82">
        <v>0</v>
      </c>
      <c r="H11" s="82">
        <v>154.57600000000002</v>
      </c>
      <c r="I11" s="82">
        <v>254.42500000000001</v>
      </c>
      <c r="J11" s="82">
        <v>0</v>
      </c>
      <c r="K11" s="82">
        <v>197.10600000000005</v>
      </c>
      <c r="L11" s="82">
        <f t="shared" si="1"/>
        <v>633.71400000000017</v>
      </c>
      <c r="M11" s="22" t="s">
        <v>26</v>
      </c>
    </row>
    <row r="12" spans="1:13" ht="15" customHeight="1" x14ac:dyDescent="0.2">
      <c r="B12" s="102" t="s">
        <v>20</v>
      </c>
      <c r="C12" s="106">
        <v>32.848000000000006</v>
      </c>
      <c r="D12" s="106">
        <v>0</v>
      </c>
      <c r="E12" s="106">
        <v>21.012000000000004</v>
      </c>
      <c r="F12" s="106">
        <v>0</v>
      </c>
      <c r="G12" s="106">
        <v>0</v>
      </c>
      <c r="H12" s="106">
        <v>68.399000000000015</v>
      </c>
      <c r="I12" s="106">
        <v>18.931000000000004</v>
      </c>
      <c r="J12" s="106">
        <v>0</v>
      </c>
      <c r="K12" s="106">
        <v>13.494000000000003</v>
      </c>
      <c r="L12" s="106">
        <f t="shared" si="1"/>
        <v>154.68400000000003</v>
      </c>
      <c r="M12" s="104" t="s">
        <v>28</v>
      </c>
    </row>
    <row r="13" spans="1:13" ht="6.75" customHeight="1" x14ac:dyDescent="0.2"/>
    <row r="14" spans="1:13" s="53" customFormat="1" x14ac:dyDescent="0.2">
      <c r="B14" s="7" t="s">
        <v>16</v>
      </c>
      <c r="M14" s="28" t="s">
        <v>43</v>
      </c>
    </row>
    <row r="15" spans="1:13" s="53" customFormat="1" x14ac:dyDescent="0.2">
      <c r="B15" s="53" t="s">
        <v>74</v>
      </c>
      <c r="M15" s="52" t="s">
        <v>73</v>
      </c>
    </row>
    <row r="17" spans="2:13" ht="12" x14ac:dyDescent="0.3">
      <c r="B17" s="98" t="s">
        <v>110</v>
      </c>
      <c r="C17" s="99"/>
      <c r="E17" s="101"/>
      <c r="H17" s="70"/>
      <c r="I17" s="70"/>
      <c r="J17" s="70"/>
      <c r="K17" s="70"/>
      <c r="L17" s="70"/>
      <c r="M17" s="100" t="s">
        <v>111</v>
      </c>
    </row>
    <row r="18" spans="2:13" ht="12" x14ac:dyDescent="0.3">
      <c r="B18" s="98" t="s">
        <v>88</v>
      </c>
      <c r="C18" s="99"/>
      <c r="E18" s="101"/>
      <c r="M18" s="98" t="s">
        <v>89</v>
      </c>
    </row>
  </sheetData>
  <mergeCells count="4">
    <mergeCell ref="B2:E2"/>
    <mergeCell ref="J2:M2"/>
    <mergeCell ref="B5:B6"/>
    <mergeCell ref="M5:M6"/>
  </mergeCells>
  <hyperlinks>
    <hyperlink ref="B17" location="Index!A1" display="Return to Main Page" xr:uid="{D3EDD859-7B9D-4120-BF0D-6CB693CDAEE0}"/>
    <hyperlink ref="M17" location="Index!A1" display="العودة إلى الصفحة الرئيسية " xr:uid="{CE369B56-B2D1-4314-BF8E-B40F1EA25C90}"/>
    <hyperlink ref="M18" location="Enquiries!A1" display="للنشر الإعلامي يُرجى التواصل معنا للدعم والتنسيق." xr:uid="{3D3A25CE-981E-48DE-8CEA-27C67EF00A1D}"/>
    <hyperlink ref="B18" location="Enquiries!A1" display="Contact us for media support and coordination." xr:uid="{2DD044A1-F5E0-443E-9E7B-156AD413D58A}"/>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4D8-4CDD-4921-9AF7-85041AEA56D7}">
  <sheetPr codeName="Sheet29"/>
  <dimension ref="A1:G22"/>
  <sheetViews>
    <sheetView showGridLines="0" zoomScale="90" zoomScaleNormal="90" workbookViewId="0"/>
  </sheetViews>
  <sheetFormatPr defaultColWidth="8.7265625" defaultRowHeight="10" x14ac:dyDescent="0.2"/>
  <cols>
    <col min="1" max="1" width="8.7265625" style="3"/>
    <col min="2" max="2" width="28.54296875" style="3" customWidth="1"/>
    <col min="3" max="3" width="11.81640625" style="3" customWidth="1"/>
    <col min="4" max="4" width="15" style="3" customWidth="1"/>
    <col min="5" max="5" width="11.81640625" style="3" customWidth="1"/>
    <col min="6" max="6" width="15" style="3" customWidth="1"/>
    <col min="7" max="7" width="31.81640625" style="3" customWidth="1"/>
    <col min="8" max="8" width="15" style="3" customWidth="1"/>
    <col min="9" max="9" width="11.81640625" style="3" customWidth="1"/>
    <col min="10" max="10" width="15" style="3" customWidth="1"/>
    <col min="11" max="11" width="11.81640625" style="3" customWidth="1"/>
    <col min="12" max="12" width="15" style="3" customWidth="1"/>
    <col min="13" max="13" width="11.81640625" style="3" customWidth="1"/>
    <col min="14" max="14" width="15" style="3" customWidth="1"/>
    <col min="15" max="15" width="16.7265625" style="3" customWidth="1"/>
    <col min="16" max="16" width="21.453125" style="3" customWidth="1"/>
    <col min="17" max="16384" width="8.7265625" style="3"/>
  </cols>
  <sheetData>
    <row r="1" spans="1:7" ht="15" customHeight="1" x14ac:dyDescent="0.35">
      <c r="A1" s="56"/>
      <c r="F1" s="31"/>
      <c r="G1" s="31"/>
    </row>
    <row r="2" spans="1:7" s="32" customFormat="1" ht="31.5" customHeight="1" x14ac:dyDescent="0.2">
      <c r="B2" s="87" t="s">
        <v>115</v>
      </c>
      <c r="C2" s="87"/>
      <c r="D2" s="87"/>
      <c r="F2" s="86" t="s">
        <v>114</v>
      </c>
      <c r="G2" s="86"/>
    </row>
    <row r="3" spans="1:7" ht="10.5" x14ac:dyDescent="0.2">
      <c r="B3" s="2" t="s">
        <v>6</v>
      </c>
      <c r="C3" s="4"/>
      <c r="D3" s="4"/>
      <c r="E3" s="4"/>
      <c r="F3" s="4"/>
      <c r="G3" s="3" t="s">
        <v>42</v>
      </c>
    </row>
    <row r="4" spans="1:7" ht="10.5" x14ac:dyDescent="0.2">
      <c r="B4" s="6"/>
      <c r="C4" s="4"/>
      <c r="D4" s="4"/>
      <c r="E4" s="4"/>
      <c r="F4" s="4"/>
      <c r="G4" s="4"/>
    </row>
    <row r="5" spans="1:7" ht="14.25" customHeight="1" x14ac:dyDescent="0.2">
      <c r="B5" s="89" t="s">
        <v>22</v>
      </c>
      <c r="C5" s="35" t="s">
        <v>98</v>
      </c>
      <c r="D5" s="35" t="s">
        <v>100</v>
      </c>
      <c r="E5" s="35" t="s">
        <v>101</v>
      </c>
      <c r="F5" s="35" t="s">
        <v>24</v>
      </c>
      <c r="G5" s="88" t="s">
        <v>75</v>
      </c>
    </row>
    <row r="6" spans="1:7" ht="10.5" x14ac:dyDescent="0.2">
      <c r="B6" s="89"/>
      <c r="C6" s="51" t="s">
        <v>99</v>
      </c>
      <c r="D6" s="51" t="s">
        <v>102</v>
      </c>
      <c r="E6" s="51" t="s">
        <v>103</v>
      </c>
      <c r="F6" s="51" t="s">
        <v>3</v>
      </c>
      <c r="G6" s="88"/>
    </row>
    <row r="7" spans="1:7" s="11" customFormat="1" ht="15" customHeight="1" x14ac:dyDescent="0.25">
      <c r="B7" s="13" t="s">
        <v>3</v>
      </c>
      <c r="C7" s="83">
        <f t="shared" ref="C7:D7" si="0">SUM(C8:C16)</f>
        <v>88.334000000000003</v>
      </c>
      <c r="D7" s="83">
        <f t="shared" si="0"/>
        <v>61.63300000000001</v>
      </c>
      <c r="E7" s="83">
        <f>SUM(E8:E16)</f>
        <v>41.960000000000008</v>
      </c>
      <c r="F7" s="83">
        <f>SUM(F8:F16)</f>
        <v>191.92700000000002</v>
      </c>
      <c r="G7" s="27" t="s">
        <v>24</v>
      </c>
    </row>
    <row r="8" spans="1:7" ht="15" customHeight="1" x14ac:dyDescent="0.2">
      <c r="B8" s="15" t="s">
        <v>8</v>
      </c>
      <c r="C8" s="84">
        <v>9.9930000000000021</v>
      </c>
      <c r="D8" s="84">
        <v>6.1270000000000016</v>
      </c>
      <c r="E8" s="84">
        <v>7.8130000000000015</v>
      </c>
      <c r="F8" s="84">
        <f>SUM(C8:E8)</f>
        <v>23.933000000000007</v>
      </c>
      <c r="G8" s="21" t="s">
        <v>30</v>
      </c>
    </row>
    <row r="9" spans="1:7" ht="15" customHeight="1" x14ac:dyDescent="0.2">
      <c r="B9" s="18" t="s">
        <v>9</v>
      </c>
      <c r="C9" s="85">
        <v>6.3160000000000007</v>
      </c>
      <c r="D9" s="85">
        <v>3.4780000000000002</v>
      </c>
      <c r="E9" s="85">
        <v>6.7000000000000004E-2</v>
      </c>
      <c r="F9" s="85">
        <f t="shared" ref="F9:F16" si="1">SUM(C9:E9)</f>
        <v>9.8610000000000007</v>
      </c>
      <c r="G9" s="22" t="s">
        <v>31</v>
      </c>
    </row>
    <row r="10" spans="1:7" ht="15" customHeight="1" x14ac:dyDescent="0.2">
      <c r="B10" s="15" t="s">
        <v>10</v>
      </c>
      <c r="C10" s="84">
        <v>5.6010000000000009</v>
      </c>
      <c r="D10" s="84">
        <v>5.1160000000000005</v>
      </c>
      <c r="E10" s="84">
        <v>1.3380000000000003</v>
      </c>
      <c r="F10" s="84">
        <f t="shared" si="1"/>
        <v>12.055000000000003</v>
      </c>
      <c r="G10" s="21" t="s">
        <v>32</v>
      </c>
    </row>
    <row r="11" spans="1:7" ht="15" customHeight="1" x14ac:dyDescent="0.2">
      <c r="B11" s="18" t="s">
        <v>11</v>
      </c>
      <c r="C11" s="85">
        <v>6.6000000000000017E-2</v>
      </c>
      <c r="D11" s="85">
        <v>4.6000000000000013E-2</v>
      </c>
      <c r="E11" s="85">
        <v>2.9000000000000005E-2</v>
      </c>
      <c r="F11" s="85">
        <f t="shared" si="1"/>
        <v>0.14100000000000004</v>
      </c>
      <c r="G11" s="22" t="s">
        <v>33</v>
      </c>
    </row>
    <row r="12" spans="1:7" ht="15" customHeight="1" x14ac:dyDescent="0.2">
      <c r="B12" s="15" t="s">
        <v>12</v>
      </c>
      <c r="C12" s="84">
        <v>0.45800000000000013</v>
      </c>
      <c r="D12" s="84">
        <v>9.7000000000000031E-2</v>
      </c>
      <c r="E12" s="84">
        <v>9.2000000000000026E-2</v>
      </c>
      <c r="F12" s="84">
        <f t="shared" si="1"/>
        <v>0.64700000000000024</v>
      </c>
      <c r="G12" s="21" t="s">
        <v>34</v>
      </c>
    </row>
    <row r="13" spans="1:7" ht="15" customHeight="1" x14ac:dyDescent="0.2">
      <c r="B13" s="14" t="s">
        <v>13</v>
      </c>
      <c r="C13" s="85">
        <v>7.8180000000000014</v>
      </c>
      <c r="D13" s="85">
        <v>5.2840000000000007</v>
      </c>
      <c r="E13" s="85">
        <v>3.9430000000000009</v>
      </c>
      <c r="F13" s="85">
        <f t="shared" si="1"/>
        <v>17.045000000000002</v>
      </c>
      <c r="G13" s="22" t="s">
        <v>35</v>
      </c>
    </row>
    <row r="14" spans="1:7" ht="15" customHeight="1" x14ac:dyDescent="0.2">
      <c r="B14" s="15" t="s">
        <v>14</v>
      </c>
      <c r="C14" s="84">
        <v>15.299000000000001</v>
      </c>
      <c r="D14" s="84">
        <v>12.929000000000002</v>
      </c>
      <c r="E14" s="84">
        <v>14.154000000000003</v>
      </c>
      <c r="F14" s="84">
        <f t="shared" si="1"/>
        <v>42.382000000000005</v>
      </c>
      <c r="G14" s="21" t="s">
        <v>36</v>
      </c>
    </row>
    <row r="15" spans="1:7" ht="15" customHeight="1" x14ac:dyDescent="0.2">
      <c r="B15" s="14" t="s">
        <v>15</v>
      </c>
      <c r="C15" s="85">
        <v>1.0130000000000003</v>
      </c>
      <c r="D15" s="85">
        <v>0.45200000000000007</v>
      </c>
      <c r="E15" s="85">
        <v>0.68400000000000016</v>
      </c>
      <c r="F15" s="85">
        <f t="shared" si="1"/>
        <v>2.1490000000000005</v>
      </c>
      <c r="G15" s="22" t="s">
        <v>37</v>
      </c>
    </row>
    <row r="16" spans="1:7" ht="15" customHeight="1" x14ac:dyDescent="0.2">
      <c r="B16" s="102" t="s">
        <v>4</v>
      </c>
      <c r="C16" s="103">
        <v>41.77000000000001</v>
      </c>
      <c r="D16" s="103">
        <v>28.104000000000003</v>
      </c>
      <c r="E16" s="103">
        <v>13.840000000000002</v>
      </c>
      <c r="F16" s="103">
        <f t="shared" si="1"/>
        <v>83.714000000000013</v>
      </c>
      <c r="G16" s="104" t="s">
        <v>38</v>
      </c>
    </row>
    <row r="18" spans="2:7" s="53" customFormat="1" x14ac:dyDescent="0.2">
      <c r="B18" s="7" t="s">
        <v>16</v>
      </c>
      <c r="G18" s="28" t="s">
        <v>43</v>
      </c>
    </row>
    <row r="19" spans="2:7" s="53" customFormat="1" x14ac:dyDescent="0.2">
      <c r="B19" s="53" t="s">
        <v>74</v>
      </c>
      <c r="G19" s="52" t="s">
        <v>73</v>
      </c>
    </row>
    <row r="21" spans="2:7" ht="12" x14ac:dyDescent="0.3">
      <c r="B21" s="98" t="s">
        <v>110</v>
      </c>
      <c r="C21" s="99"/>
      <c r="E21" s="101"/>
      <c r="G21" s="100" t="s">
        <v>111</v>
      </c>
    </row>
    <row r="22" spans="2:7" ht="12" x14ac:dyDescent="0.3">
      <c r="B22" s="98" t="s">
        <v>88</v>
      </c>
      <c r="C22" s="99"/>
      <c r="E22" s="101"/>
      <c r="G22" s="98" t="s">
        <v>89</v>
      </c>
    </row>
  </sheetData>
  <mergeCells count="4">
    <mergeCell ref="B2:D2"/>
    <mergeCell ref="F2:G2"/>
    <mergeCell ref="B5:B6"/>
    <mergeCell ref="G5:G6"/>
  </mergeCells>
  <phoneticPr fontId="5" type="noConversion"/>
  <hyperlinks>
    <hyperlink ref="B21" location="Index!A1" display="Return to Main Page" xr:uid="{556BBBC2-95A1-4D70-BE0C-6701082C7938}"/>
    <hyperlink ref="G21" location="Index!A1" display="العودة إلى الصفحة الرئيسية " xr:uid="{A1DE370C-8B8B-4CB3-A615-22037EEECCB2}"/>
    <hyperlink ref="G22" location="Enquiries!A1" display="للنشر الإعلامي يُرجى التواصل معنا للدعم والتنسيق." xr:uid="{1010EA6E-25FA-45D6-BC98-C5B21D2DE84A}"/>
    <hyperlink ref="B22" location="Enquiries!A1" display="Contact us for media support and coordination." xr:uid="{A7357F4C-E2FE-4653-B2B1-B1A949FB320C}"/>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26B4-FE91-4690-B8E9-770420D77758}">
  <sheetPr codeName="Sheet33"/>
  <dimension ref="A1:G18"/>
  <sheetViews>
    <sheetView showGridLines="0" zoomScale="90" zoomScaleNormal="90" workbookViewId="0"/>
  </sheetViews>
  <sheetFormatPr defaultColWidth="8.7265625" defaultRowHeight="10" x14ac:dyDescent="0.2"/>
  <cols>
    <col min="1" max="1" width="8.7265625" style="3"/>
    <col min="2" max="2" width="27.1796875" style="3" customWidth="1"/>
    <col min="3" max="6" width="11.81640625" style="3" customWidth="1"/>
    <col min="7" max="7" width="24.26953125" style="3" customWidth="1"/>
    <col min="8" max="10" width="11.81640625" style="3" customWidth="1"/>
    <col min="11" max="11" width="45.54296875" style="3" customWidth="1"/>
    <col min="12" max="16384" width="8.7265625" style="3"/>
  </cols>
  <sheetData>
    <row r="1" spans="1:7" ht="14.5" x14ac:dyDescent="0.35">
      <c r="A1" s="56"/>
    </row>
    <row r="2" spans="1:7" s="32" customFormat="1" ht="32.25" customHeight="1" x14ac:dyDescent="0.2">
      <c r="B2" s="87" t="s">
        <v>112</v>
      </c>
      <c r="C2" s="87"/>
      <c r="D2" s="87"/>
      <c r="E2" s="86" t="s">
        <v>113</v>
      </c>
      <c r="F2" s="86"/>
      <c r="G2" s="86"/>
    </row>
    <row r="3" spans="1:7" ht="10.5" x14ac:dyDescent="0.2">
      <c r="B3" s="2" t="s">
        <v>5</v>
      </c>
      <c r="C3" s="4"/>
      <c r="D3" s="4"/>
      <c r="E3" s="4"/>
      <c r="F3" s="4"/>
      <c r="G3" s="3" t="s">
        <v>25</v>
      </c>
    </row>
    <row r="4" spans="1:7" ht="10.5" x14ac:dyDescent="0.2">
      <c r="B4" s="6"/>
      <c r="C4" s="4"/>
      <c r="D4" s="4"/>
      <c r="E4" s="4"/>
      <c r="F4" s="4"/>
      <c r="G4" s="4"/>
    </row>
    <row r="5" spans="1:7" ht="15" customHeight="1" x14ac:dyDescent="0.2">
      <c r="B5" s="89" t="s">
        <v>22</v>
      </c>
      <c r="C5" s="35" t="s">
        <v>98</v>
      </c>
      <c r="D5" s="35" t="s">
        <v>100</v>
      </c>
      <c r="E5" s="35" t="s">
        <v>101</v>
      </c>
      <c r="F5" s="35" t="s">
        <v>24</v>
      </c>
      <c r="G5" s="88" t="s">
        <v>75</v>
      </c>
    </row>
    <row r="6" spans="1:7" ht="15" customHeight="1" x14ac:dyDescent="0.2">
      <c r="B6" s="89"/>
      <c r="C6" s="51" t="s">
        <v>99</v>
      </c>
      <c r="D6" s="51" t="s">
        <v>102</v>
      </c>
      <c r="E6" s="51" t="s">
        <v>103</v>
      </c>
      <c r="F6" s="35" t="s">
        <v>3</v>
      </c>
      <c r="G6" s="88"/>
    </row>
    <row r="7" spans="1:7" s="11" customFormat="1" ht="15" customHeight="1" x14ac:dyDescent="0.25">
      <c r="B7" s="12" t="s">
        <v>3</v>
      </c>
      <c r="C7" s="19">
        <f>SUM(C8:C12)</f>
        <v>869</v>
      </c>
      <c r="D7" s="19">
        <f t="shared" ref="D7:F7" si="0">SUM(D8:D12)</f>
        <v>649</v>
      </c>
      <c r="E7" s="19">
        <f t="shared" si="0"/>
        <v>528</v>
      </c>
      <c r="F7" s="19">
        <f t="shared" si="0"/>
        <v>2046</v>
      </c>
      <c r="G7" s="27" t="s">
        <v>24</v>
      </c>
    </row>
    <row r="8" spans="1:7" ht="15" customHeight="1" x14ac:dyDescent="0.2">
      <c r="B8" s="15" t="s">
        <v>95</v>
      </c>
      <c r="C8" s="54">
        <v>329</v>
      </c>
      <c r="D8" s="54">
        <v>249</v>
      </c>
      <c r="E8" s="54">
        <v>204</v>
      </c>
      <c r="F8" s="54">
        <f>SUM(C8:E8)</f>
        <v>782</v>
      </c>
      <c r="G8" s="21" t="s">
        <v>39</v>
      </c>
    </row>
    <row r="9" spans="1:7" ht="15" customHeight="1" x14ac:dyDescent="0.2">
      <c r="B9" s="18" t="s">
        <v>17</v>
      </c>
      <c r="C9" s="55">
        <v>113</v>
      </c>
      <c r="D9" s="55">
        <v>113</v>
      </c>
      <c r="E9" s="55">
        <v>72</v>
      </c>
      <c r="F9" s="55">
        <f t="shared" ref="F9:F12" si="1">SUM(C9:E9)</f>
        <v>298</v>
      </c>
      <c r="G9" s="22" t="s">
        <v>40</v>
      </c>
    </row>
    <row r="10" spans="1:7" ht="15" customHeight="1" x14ac:dyDescent="0.2">
      <c r="B10" s="15" t="s">
        <v>18</v>
      </c>
      <c r="C10" s="54">
        <v>155</v>
      </c>
      <c r="D10" s="54">
        <v>98</v>
      </c>
      <c r="E10" s="54">
        <v>77</v>
      </c>
      <c r="F10" s="54">
        <f t="shared" si="1"/>
        <v>330</v>
      </c>
      <c r="G10" s="21" t="s">
        <v>27</v>
      </c>
    </row>
    <row r="11" spans="1:7" ht="15" customHeight="1" x14ac:dyDescent="0.2">
      <c r="B11" s="18" t="s">
        <v>19</v>
      </c>
      <c r="C11" s="55">
        <v>212</v>
      </c>
      <c r="D11" s="55">
        <v>129</v>
      </c>
      <c r="E11" s="55">
        <v>63</v>
      </c>
      <c r="F11" s="55">
        <f t="shared" si="1"/>
        <v>404</v>
      </c>
      <c r="G11" s="22" t="s">
        <v>26</v>
      </c>
    </row>
    <row r="12" spans="1:7" ht="15" customHeight="1" x14ac:dyDescent="0.2">
      <c r="B12" s="102" t="s">
        <v>20</v>
      </c>
      <c r="C12" s="105">
        <v>60</v>
      </c>
      <c r="D12" s="105">
        <v>60</v>
      </c>
      <c r="E12" s="105">
        <v>112</v>
      </c>
      <c r="F12" s="105">
        <f t="shared" si="1"/>
        <v>232</v>
      </c>
      <c r="G12" s="104" t="s">
        <v>28</v>
      </c>
    </row>
    <row r="13" spans="1:7" ht="6.75" customHeight="1" x14ac:dyDescent="0.2"/>
    <row r="14" spans="1:7" s="53" customFormat="1" ht="15" customHeight="1" x14ac:dyDescent="0.2">
      <c r="B14" s="7" t="s">
        <v>16</v>
      </c>
      <c r="G14" s="28" t="s">
        <v>43</v>
      </c>
    </row>
    <row r="15" spans="1:7" s="53" customFormat="1" ht="15" customHeight="1" x14ac:dyDescent="0.2">
      <c r="B15" s="53" t="s">
        <v>74</v>
      </c>
      <c r="G15" s="52" t="s">
        <v>73</v>
      </c>
    </row>
    <row r="17" spans="2:7" ht="12" x14ac:dyDescent="0.3">
      <c r="B17" s="98" t="s">
        <v>110</v>
      </c>
      <c r="C17" s="99"/>
      <c r="E17" s="101"/>
      <c r="G17" s="100" t="s">
        <v>111</v>
      </c>
    </row>
    <row r="18" spans="2:7" ht="12" x14ac:dyDescent="0.3">
      <c r="B18" s="98" t="s">
        <v>88</v>
      </c>
      <c r="C18" s="99"/>
      <c r="E18" s="101"/>
      <c r="G18" s="98" t="s">
        <v>89</v>
      </c>
    </row>
  </sheetData>
  <mergeCells count="4">
    <mergeCell ref="E2:G2"/>
    <mergeCell ref="B2:D2"/>
    <mergeCell ref="B5:B6"/>
    <mergeCell ref="G5:G6"/>
  </mergeCells>
  <phoneticPr fontId="5" type="noConversion"/>
  <hyperlinks>
    <hyperlink ref="B17" location="Index!A1" display="Return to Main Page" xr:uid="{7032CE61-932C-4194-844C-68E127760ED7}"/>
    <hyperlink ref="G17" location="Index!A1" display="العودة إلى الصفحة الرئيسية " xr:uid="{067135C6-6FEC-4C1A-A8EF-8BC266257311}"/>
    <hyperlink ref="G18" location="Enquiries!A1" display="للنشر الإعلامي يُرجى التواصل معنا للدعم والتنسيق." xr:uid="{E27010B8-DE5E-4D36-8206-04CD0B4A4FFB}"/>
    <hyperlink ref="B18" location="Enquiries!A1" display="Contact us for media support and coordination." xr:uid="{E7FED9FF-93E5-44CC-89A8-B47FC924546A}"/>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4CA3-290C-402B-AFDF-F226382DFBB5}">
  <dimension ref="A1:BGW19"/>
  <sheetViews>
    <sheetView showGridLines="0" zoomScale="96" zoomScaleNormal="96" workbookViewId="0"/>
  </sheetViews>
  <sheetFormatPr defaultColWidth="7.7265625" defaultRowHeight="10.5" x14ac:dyDescent="0.25"/>
  <cols>
    <col min="1" max="1" width="25.453125" style="3" customWidth="1"/>
    <col min="2" max="2" width="101.453125" style="2" customWidth="1"/>
    <col min="3" max="3" width="6.1796875" style="2" customWidth="1"/>
    <col min="4" max="4" width="111.453125" style="2" customWidth="1"/>
    <col min="5" max="5" width="21.81640625" style="3" customWidth="1"/>
    <col min="6" max="7" width="7.7265625" style="3"/>
    <col min="8" max="8" width="7.7265625" style="3" customWidth="1"/>
    <col min="9" max="15" width="7.7265625" style="2"/>
    <col min="16" max="1557" width="7.7265625" style="44"/>
    <col min="1558" max="16384" width="7.7265625" style="2"/>
  </cols>
  <sheetData>
    <row r="1" spans="1:4" ht="14.5" x14ac:dyDescent="0.35">
      <c r="A1" s="56"/>
    </row>
    <row r="2" spans="1:4" x14ac:dyDescent="0.25">
      <c r="B2" s="36"/>
      <c r="C2" s="36"/>
      <c r="D2" s="37"/>
    </row>
    <row r="3" spans="1:4" ht="36" customHeight="1" x14ac:dyDescent="0.25">
      <c r="B3" s="17" t="s">
        <v>80</v>
      </c>
      <c r="C3" s="16"/>
      <c r="D3" s="29" t="s">
        <v>79</v>
      </c>
    </row>
    <row r="4" spans="1:4" x14ac:dyDescent="0.25">
      <c r="B4" s="36"/>
      <c r="C4" s="36"/>
      <c r="D4" s="37"/>
    </row>
    <row r="5" spans="1:4" x14ac:dyDescent="0.25">
      <c r="B5" s="8"/>
      <c r="C5" s="8"/>
      <c r="D5" s="8"/>
    </row>
    <row r="6" spans="1:4" s="9" customFormat="1" ht="10" x14ac:dyDescent="0.2">
      <c r="A6" s="1"/>
      <c r="B6" s="1"/>
      <c r="C6" s="1"/>
      <c r="D6" s="1"/>
    </row>
    <row r="7" spans="1:4" x14ac:dyDescent="0.25">
      <c r="B7" s="3"/>
      <c r="C7" s="3"/>
      <c r="D7" s="3"/>
    </row>
    <row r="8" spans="1:4" x14ac:dyDescent="0.25">
      <c r="B8" s="11" t="s">
        <v>51</v>
      </c>
      <c r="C8" s="11"/>
      <c r="D8" s="38" t="s">
        <v>52</v>
      </c>
    </row>
    <row r="9" spans="1:4" x14ac:dyDescent="0.25">
      <c r="B9" s="11"/>
      <c r="C9" s="11"/>
      <c r="D9" s="38"/>
    </row>
    <row r="10" spans="1:4" s="41" customFormat="1" ht="31.5" customHeight="1" x14ac:dyDescent="0.35">
      <c r="A10" s="39"/>
      <c r="B10" s="47" t="s">
        <v>53</v>
      </c>
      <c r="C10" s="40"/>
      <c r="D10" s="47" t="s">
        <v>54</v>
      </c>
    </row>
    <row r="11" spans="1:4" ht="21" x14ac:dyDescent="0.25">
      <c r="B11" s="49" t="s">
        <v>65</v>
      </c>
      <c r="C11" s="50"/>
      <c r="D11" s="42" t="s">
        <v>66</v>
      </c>
    </row>
    <row r="12" spans="1:4" x14ac:dyDescent="0.25">
      <c r="B12" s="45" t="s">
        <v>60</v>
      </c>
      <c r="D12" s="42" t="s">
        <v>55</v>
      </c>
    </row>
    <row r="13" spans="1:4" ht="31" x14ac:dyDescent="0.25">
      <c r="B13" s="43" t="s">
        <v>59</v>
      </c>
      <c r="D13" s="42" t="s">
        <v>56</v>
      </c>
    </row>
    <row r="14" spans="1:4" ht="30.5" x14ac:dyDescent="0.25">
      <c r="B14" s="46" t="s">
        <v>61</v>
      </c>
      <c r="D14" s="42" t="s">
        <v>57</v>
      </c>
    </row>
    <row r="15" spans="1:4" ht="20.5" x14ac:dyDescent="0.25">
      <c r="B15" s="46" t="s">
        <v>62</v>
      </c>
      <c r="D15" s="42" t="s">
        <v>58</v>
      </c>
    </row>
    <row r="16" spans="1:4" ht="20.5" x14ac:dyDescent="0.25">
      <c r="B16" s="46" t="s">
        <v>63</v>
      </c>
      <c r="D16" s="42" t="s">
        <v>68</v>
      </c>
    </row>
    <row r="17" spans="2:4" ht="35.25" customHeight="1" x14ac:dyDescent="0.25">
      <c r="B17" s="49" t="s">
        <v>64</v>
      </c>
      <c r="D17" s="42" t="s">
        <v>67</v>
      </c>
    </row>
    <row r="19" spans="2:4" x14ac:dyDescent="0.25">
      <c r="C19" s="50"/>
    </row>
  </sheetData>
  <pageMargins left="0.7" right="0.7" top="0.75" bottom="0.75" header="0.3" footer="0.3"/>
  <pageSetup orientation="portrait" r:id="rId1"/>
  <headerFooter>
    <oddFooter>&amp;C_x000D_&amp;1#&amp;"Calibri"&amp;11&amp;K000000 This is classified as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FA9A-D378-4A6C-917B-20C009365C41}">
  <dimension ref="A1:J18"/>
  <sheetViews>
    <sheetView zoomScale="85" zoomScaleNormal="85" workbookViewId="0"/>
  </sheetViews>
  <sheetFormatPr defaultColWidth="7.54296875" defaultRowHeight="10" x14ac:dyDescent="0.2"/>
  <cols>
    <col min="1" max="1" width="24.453125" style="62" customWidth="1"/>
    <col min="2" max="2" width="83.81640625" style="57" customWidth="1"/>
    <col min="3" max="3" width="9.54296875" style="57" customWidth="1"/>
    <col min="4" max="4" width="92.54296875" style="57" customWidth="1"/>
    <col min="5" max="5" width="7.54296875" style="57"/>
    <col min="6" max="9" width="7.54296875" style="62"/>
    <col min="10" max="10" width="9.54296875" style="62" customWidth="1"/>
    <col min="11" max="16384" width="7.54296875" style="57"/>
  </cols>
  <sheetData>
    <row r="1" spans="1:4" ht="14.5" x14ac:dyDescent="0.35">
      <c r="A1" s="56"/>
    </row>
    <row r="3" spans="1:4" s="58" customFormat="1" ht="21" customHeight="1" x14ac:dyDescent="0.25">
      <c r="B3" s="91" t="s">
        <v>80</v>
      </c>
      <c r="C3" s="59"/>
      <c r="D3" s="92" t="s">
        <v>79</v>
      </c>
    </row>
    <row r="4" spans="1:4" s="58" customFormat="1" ht="20.25" customHeight="1" x14ac:dyDescent="0.25">
      <c r="B4" s="91"/>
      <c r="C4" s="16"/>
      <c r="D4" s="92"/>
    </row>
    <row r="8" spans="1:4" s="60" customFormat="1" ht="9.5" customHeight="1" x14ac:dyDescent="0.2">
      <c r="B8" s="61"/>
      <c r="C8" s="61"/>
      <c r="D8" s="61"/>
    </row>
    <row r="9" spans="1:4" s="96" customFormat="1" ht="9.5" customHeight="1" x14ac:dyDescent="0.2">
      <c r="B9" s="97"/>
      <c r="C9" s="97"/>
      <c r="D9" s="97"/>
    </row>
    <row r="10" spans="1:4" ht="10.5" x14ac:dyDescent="0.25">
      <c r="B10" s="12" t="s">
        <v>69</v>
      </c>
      <c r="D10" s="93" t="s">
        <v>107</v>
      </c>
    </row>
    <row r="11" spans="1:4" ht="14.5" x14ac:dyDescent="0.35">
      <c r="B11" s="94" t="s">
        <v>108</v>
      </c>
      <c r="C11" s="95"/>
      <c r="D11" s="94" t="s">
        <v>109</v>
      </c>
    </row>
    <row r="12" spans="1:4" x14ac:dyDescent="0.2">
      <c r="D12" s="63"/>
    </row>
    <row r="13" spans="1:4" ht="10.5" x14ac:dyDescent="0.25">
      <c r="B13" s="64" t="s">
        <v>70</v>
      </c>
      <c r="C13" s="65"/>
      <c r="D13" s="66" t="s">
        <v>71</v>
      </c>
    </row>
    <row r="14" spans="1:4" ht="90" x14ac:dyDescent="0.2">
      <c r="B14" s="67" t="s">
        <v>81</v>
      </c>
      <c r="C14" s="65"/>
      <c r="D14" s="68" t="s">
        <v>72</v>
      </c>
    </row>
    <row r="15" spans="1:4" x14ac:dyDescent="0.2">
      <c r="C15" s="65"/>
    </row>
    <row r="16" spans="1:4" ht="10.5" x14ac:dyDescent="0.25">
      <c r="B16" s="69" t="s">
        <v>82</v>
      </c>
      <c r="C16" s="65"/>
      <c r="D16" s="38" t="s">
        <v>83</v>
      </c>
    </row>
    <row r="17" spans="2:4" ht="20" x14ac:dyDescent="0.2">
      <c r="B17" s="67" t="s">
        <v>84</v>
      </c>
      <c r="C17" s="65"/>
      <c r="D17" s="68" t="s">
        <v>85</v>
      </c>
    </row>
    <row r="18" spans="2:4" x14ac:dyDescent="0.2">
      <c r="B18" s="67" t="s">
        <v>86</v>
      </c>
      <c r="C18" s="65"/>
      <c r="D18" s="68" t="s">
        <v>87</v>
      </c>
    </row>
  </sheetData>
  <mergeCells count="2">
    <mergeCell ref="B3:B4"/>
    <mergeCell ref="D3:D4"/>
  </mergeCells>
  <hyperlinks>
    <hyperlink ref="B11" r:id="rId1" xr:uid="{41F18375-DA59-4F95-95CE-4F07131C33F8}"/>
    <hyperlink ref="D11" r:id="rId2" xr:uid="{6CF7B68B-5A50-473B-B2C6-AEE98ACF86AE}"/>
  </hyperlinks>
  <pageMargins left="0.7" right="0.7" top="0.75" bottom="0.75" header="0.3" footer="0.3"/>
  <headerFooter>
    <oddFooter>&amp;C_x000D_&amp;1#&amp;"Calibri"&amp;11&amp;K000000 This is classified as Confidential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12" ma:contentTypeDescription="Create a new document." ma:contentTypeScope="" ma:versionID="2ef1cea446a2a9339afffe2356afeebb">
  <xsd:schema xmlns:xsd="http://www.w3.org/2001/XMLSchema" xmlns:xs="http://www.w3.org/2001/XMLSchema" xmlns:p="http://schemas.microsoft.com/office/2006/metadata/properties" xmlns:ns2="92d5591e-ff9a-4b6b-9d23-0ec4046c89af" xmlns:ns3="abc7cb20-3b28-44bf-aebb-0853366d63b2" targetNamespace="http://schemas.microsoft.com/office/2006/metadata/properties" ma:root="true" ma:fieldsID="6038be086e18d22ea0a5b95b47cce4cb" ns2:_="" ns3:_="">
    <xsd:import namespace="92d5591e-ff9a-4b6b-9d23-0ec4046c89af"/>
    <xsd:import namespace="abc7cb20-3b28-44bf-aebb-0853366d63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00ff54-1251-48de-9f14-d059b763192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cb20-3b28-44bf-aebb-0853366d63b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6f186fb-fed0-49dc-8ccc-0aa6f52aef22}" ma:internalName="TaxCatchAll" ma:showField="CatchAllData" ma:web="abc7cb20-3b28-44bf-aebb-0853366d63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c7cb20-3b28-44bf-aebb-0853366d63b2" xsi:nil="true"/>
    <lcf76f155ced4ddcb4097134ff3c332f xmlns="92d5591e-ff9a-4b6b-9d23-0ec4046c89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6A097C-6310-4618-966F-96425CBC3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abc7cb20-3b28-44bf-aebb-0853366d63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92d5591e-ff9a-4b6b-9d23-0ec4046c89af"/>
    <ds:schemaRef ds:uri="http://purl.org/dc/elements/1.1/"/>
    <ds:schemaRef ds:uri="http://schemas.microsoft.com/office/2006/metadata/properties"/>
    <ds:schemaRef ds:uri="abc7cb20-3b28-44bf-aebb-0853366d63b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Table 1</vt:lpstr>
      <vt:lpstr>Table 2</vt:lpstr>
      <vt:lpstr>Table 3</vt:lpstr>
      <vt:lpstr>Table 4</vt:lpstr>
      <vt:lpstr>Table 5</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2025-06-18T07:40:38Z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ediaServiceImageTags">
    <vt:lpwstr/>
  </property>
  <property fmtid="{D5CDD505-2E9C-101B-9397-08002B2CF9AE}" pid="4" name="MSIP_Label_ecb4eefb-bcd5-452b-b3d2-8802329836f8_Enabled">
    <vt:lpwstr>true</vt:lpwstr>
  </property>
  <property fmtid="{D5CDD505-2E9C-101B-9397-08002B2CF9AE}" pid="5" name="MSIP_Label_ecb4eefb-bcd5-452b-b3d2-8802329836f8_SetDate">
    <vt:lpwstr>2024-02-16T06:15:23Z</vt:lpwstr>
  </property>
  <property fmtid="{D5CDD505-2E9C-101B-9397-08002B2CF9AE}" pid="6" name="MSIP_Label_ecb4eefb-bcd5-452b-b3d2-8802329836f8_Method">
    <vt:lpwstr>Standard</vt:lpwstr>
  </property>
  <property fmtid="{D5CDD505-2E9C-101B-9397-08002B2CF9AE}" pid="7" name="MSIP_Label_ecb4eefb-bcd5-452b-b3d2-8802329836f8_Name">
    <vt:lpwstr>Restricted-مقيّدة</vt:lpwstr>
  </property>
  <property fmtid="{D5CDD505-2E9C-101B-9397-08002B2CF9AE}" pid="8" name="MSIP_Label_ecb4eefb-bcd5-452b-b3d2-8802329836f8_SiteId">
    <vt:lpwstr>f56d0295-7e09-4136-bf48-54b5ca1d2939</vt:lpwstr>
  </property>
  <property fmtid="{D5CDD505-2E9C-101B-9397-08002B2CF9AE}" pid="9" name="MSIP_Label_ecb4eefb-bcd5-452b-b3d2-8802329836f8_ActionId">
    <vt:lpwstr>6ca5a290-a0ec-4332-8363-f14854c6e65a</vt:lpwstr>
  </property>
  <property fmtid="{D5CDD505-2E9C-101B-9397-08002B2CF9AE}" pid="10" name="MSIP_Label_ecb4eefb-bcd5-452b-b3d2-8802329836f8_ContentBits">
    <vt:lpwstr>2</vt:lpwstr>
  </property>
  <property fmtid="{D5CDD505-2E9C-101B-9397-08002B2CF9AE}" pid="11" name="MSIP_Label_89755440-57ef-4e58-ae50-baaa124fe54d_Enabled">
    <vt:lpwstr>true</vt:lpwstr>
  </property>
  <property fmtid="{D5CDD505-2E9C-101B-9397-08002B2CF9AE}" pid="12" name="MSIP_Label_89755440-57ef-4e58-ae50-baaa124fe54d_SetDate">
    <vt:lpwstr>2025-06-18T07:40:33Z</vt:lpwstr>
  </property>
  <property fmtid="{D5CDD505-2E9C-101B-9397-08002B2CF9AE}" pid="13" name="MSIP_Label_89755440-57ef-4e58-ae50-baaa124fe54d_Method">
    <vt:lpwstr>Standard</vt:lpwstr>
  </property>
  <property fmtid="{D5CDD505-2E9C-101B-9397-08002B2CF9AE}" pid="14" name="MSIP_Label_89755440-57ef-4e58-ae50-baaa124fe54d_Name">
    <vt:lpwstr>Confidential Classification</vt:lpwstr>
  </property>
  <property fmtid="{D5CDD505-2E9C-101B-9397-08002B2CF9AE}" pid="15" name="MSIP_Label_89755440-57ef-4e58-ae50-baaa124fe54d_SiteId">
    <vt:lpwstr>6926239f-3483-4451-8452-48ee3bee086f</vt:lpwstr>
  </property>
  <property fmtid="{D5CDD505-2E9C-101B-9397-08002B2CF9AE}" pid="16" name="MSIP_Label_89755440-57ef-4e58-ae50-baaa124fe54d_ActionId">
    <vt:lpwstr>b43e8662-6610-439b-8cb8-c7c3692b1e4e</vt:lpwstr>
  </property>
  <property fmtid="{D5CDD505-2E9C-101B-9397-08002B2CF9AE}" pid="17" name="MSIP_Label_89755440-57ef-4e58-ae50-baaa124fe54d_ContentBits">
    <vt:lpwstr>2</vt:lpwstr>
  </property>
</Properties>
</file>