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Z:\April Publications\"/>
    </mc:Choice>
  </mc:AlternateContent>
  <xr:revisionPtr revIDLastSave="0" documentId="13_ncr:1_{73C4EE27-332D-4543-97AE-0FF24BD3149E}" xr6:coauthVersionLast="47" xr6:coauthVersionMax="47" xr10:uidLastSave="{00000000-0000-0000-0000-000000000000}"/>
  <bookViews>
    <workbookView xWindow="28680" yWindow="-120" windowWidth="29040" windowHeight="15720" xr2:uid="{76311B4C-5DF8-47F0-AF60-3789D669A414}"/>
  </bookViews>
  <sheets>
    <sheet name="Index" sheetId="14" r:id="rId1"/>
    <sheet name="Table 1" sheetId="44" r:id="rId2"/>
    <sheet name="Table 2" sheetId="1" r:id="rId3"/>
    <sheet name="Table 3" sheetId="45" r:id="rId4"/>
    <sheet name="Metadata" sheetId="46" r:id="rId5"/>
    <sheet name="Enquiries" sheetId="48" r:id="rId6"/>
    <sheet name="Settings" sheetId="49"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4" l="1"/>
  <c r="C20" i="49" l="1"/>
  <c r="F2" i="44" s="1"/>
  <c r="C17" i="49"/>
  <c r="E11" i="14" s="1"/>
  <c r="B20" i="49"/>
  <c r="B2" i="44" s="1"/>
  <c r="B17" i="49"/>
  <c r="B11" i="14" s="1"/>
  <c r="E6" i="44"/>
  <c r="D6" i="44"/>
  <c r="C6" i="44"/>
  <c r="C5" i="44"/>
  <c r="D5" i="44"/>
  <c r="E5" i="44"/>
  <c r="C21" i="49"/>
  <c r="D2" i="1" s="1"/>
  <c r="C24" i="49"/>
  <c r="D2" i="45" s="1"/>
  <c r="C26" i="49"/>
  <c r="D5" i="45" s="1"/>
  <c r="C25" i="49"/>
  <c r="C5" i="45" s="1"/>
  <c r="C23" i="49"/>
  <c r="D5" i="1" s="1"/>
  <c r="C22" i="49"/>
  <c r="C5" i="1" s="1"/>
  <c r="B26" i="49"/>
  <c r="D4" i="45" s="1"/>
  <c r="B25" i="49"/>
  <c r="C4" i="45" s="1"/>
  <c r="B23" i="49"/>
  <c r="D4" i="1" s="1"/>
  <c r="B22" i="49"/>
  <c r="C4" i="1" s="1"/>
  <c r="B24" i="49"/>
  <c r="B2" i="45" s="1"/>
  <c r="B21" i="49"/>
  <c r="B2" i="1" s="1"/>
  <c r="C19" i="49"/>
  <c r="B19" i="49"/>
  <c r="B15" i="14" s="1"/>
  <c r="C18" i="49"/>
  <c r="E13" i="14" s="1"/>
  <c r="B18" i="49"/>
  <c r="B13" i="14" s="1"/>
  <c r="C16" i="49"/>
  <c r="E3" i="14" s="1"/>
  <c r="B16" i="49"/>
  <c r="B3" i="14" s="1"/>
</calcChain>
</file>

<file path=xl/sharedStrings.xml><?xml version="1.0" encoding="utf-8"?>
<sst xmlns="http://schemas.openxmlformats.org/spreadsheetml/2006/main" count="218" uniqueCount="117">
  <si>
    <t>Table description</t>
  </si>
  <si>
    <t>Link</t>
  </si>
  <si>
    <t>Table 1</t>
  </si>
  <si>
    <t>Table 2</t>
  </si>
  <si>
    <t>Table 3</t>
  </si>
  <si>
    <t>Percent</t>
  </si>
  <si>
    <t>Hotel classification</t>
  </si>
  <si>
    <t>Index</t>
  </si>
  <si>
    <t>Hotel Price Index</t>
  </si>
  <si>
    <t>5 Star</t>
  </si>
  <si>
    <t>4 Star</t>
  </si>
  <si>
    <t>3 Star</t>
  </si>
  <si>
    <t>2 Star</t>
  </si>
  <si>
    <t>1 Star</t>
  </si>
  <si>
    <t xml:space="preserve">Hotels </t>
  </si>
  <si>
    <t>Deluxe</t>
  </si>
  <si>
    <t>Superior</t>
  </si>
  <si>
    <t>Standard</t>
  </si>
  <si>
    <t>Hotel apartments</t>
  </si>
  <si>
    <t>Source: Department of Culture and Tourism</t>
  </si>
  <si>
    <t>The data used in the table are Preliminary for 2024</t>
  </si>
  <si>
    <t>GLOSSARY</t>
  </si>
  <si>
    <t>المحتوى</t>
  </si>
  <si>
    <t>الفنادق حسب التصنيف</t>
  </si>
  <si>
    <t>المؤشر</t>
  </si>
  <si>
    <t>مؤشر أسعار الفنادق</t>
  </si>
  <si>
    <t>خمس نجوم</t>
  </si>
  <si>
    <t>أربع نجوم</t>
  </si>
  <si>
    <t>ثلاث نجوم</t>
  </si>
  <si>
    <t>نجمتين</t>
  </si>
  <si>
    <t>الفنادق</t>
  </si>
  <si>
    <t>الشقق الفندقية</t>
  </si>
  <si>
    <t>نجمة</t>
  </si>
  <si>
    <t>المصدر: دائرة الثقافة والسياحة</t>
  </si>
  <si>
    <t>البيانات المستخدمة في الجدول هي بيانات أولية لعام 2024</t>
  </si>
  <si>
    <t>نسبة</t>
  </si>
  <si>
    <t>الرقم القياسي لأسعار غرف المبيت</t>
  </si>
  <si>
    <t>المصطلحات</t>
  </si>
  <si>
    <r>
      <t xml:space="preserve">Relative change: </t>
    </r>
    <r>
      <rPr>
        <sz val="9"/>
        <rFont val="Arial"/>
        <family val="2"/>
      </rPr>
      <t>It is a statistical indicator, which measures the rate of change in overnight prices in hotel establishments over two time periods.</t>
    </r>
  </si>
  <si>
    <r>
      <t>التغير النسبي: هو مؤشر إحصائي،</t>
    </r>
    <r>
      <rPr>
        <sz val="9"/>
        <rFont val="Arial"/>
        <family val="2"/>
      </rPr>
      <t xml:space="preserve"> يقيس معدل التغير في أسعار الليلة في المنشآت الفندقية خلال فترتين زمنيتين</t>
    </r>
    <r>
      <rPr>
        <b/>
        <sz val="9"/>
        <rFont val="Arial"/>
        <family val="2"/>
      </rPr>
      <t>.</t>
    </r>
  </si>
  <si>
    <r>
      <t>The weight of the hotel category:</t>
    </r>
    <r>
      <rPr>
        <sz val="9"/>
        <rFont val="Arial"/>
        <family val="2"/>
      </rPr>
      <t xml:space="preserve"> reflects the relative importance of the category. The weight of the category is calculated by dividing the total hotel category revenue by the total revenue of all categories of hotel establishments. </t>
    </r>
  </si>
  <si>
    <r>
      <t xml:space="preserve">وزن فئة الفندق: </t>
    </r>
    <r>
      <rPr>
        <sz val="9"/>
        <rFont val="Arial"/>
        <family val="2"/>
      </rPr>
      <t>يعكس الأهمية النسبية للفئة. يتم احتساب وزن الفئة من خلال قسمة إجمالي إيرادات فئة الفندق على إجمالي إيرادات جميع فئات المنشآت الفندقية</t>
    </r>
    <r>
      <rPr>
        <b/>
        <sz val="9"/>
        <rFont val="Arial"/>
        <family val="2"/>
      </rPr>
      <t>.</t>
    </r>
  </si>
  <si>
    <r>
      <t xml:space="preserve">Comparison period price: </t>
    </r>
    <r>
      <rPr>
        <sz val="9"/>
        <rFont val="Arial"/>
        <family val="2"/>
      </rPr>
      <t>It is the price recorded for the overnight price per night in the current time period.</t>
    </r>
  </si>
  <si>
    <r>
      <t>سعر فترة المقارنة:</t>
    </r>
    <r>
      <rPr>
        <sz val="9"/>
        <rFont val="Arial"/>
        <family val="2"/>
      </rPr>
      <t xml:space="preserve"> هو السعر المسجل لسعر الليلة الواحدة في الفترة الزمنية الحالية</t>
    </r>
    <r>
      <rPr>
        <b/>
        <sz val="9"/>
        <rFont val="Arial"/>
        <family val="2"/>
      </rPr>
      <t>.</t>
    </r>
  </si>
  <si>
    <r>
      <t>Base period price:</t>
    </r>
    <r>
      <rPr>
        <sz val="9"/>
        <rFont val="Arial"/>
        <family val="2"/>
      </rPr>
      <t xml:space="preserve"> It is the price recorded for the overnight price per night in a previous period with which the current price is compared.</t>
    </r>
  </si>
  <si>
    <r>
      <t xml:space="preserve">سعر فترة الأساس: </t>
    </r>
    <r>
      <rPr>
        <sz val="9"/>
        <rFont val="Arial"/>
        <family val="2"/>
      </rPr>
      <t>هو السعر المسجل لسعر الليلة الواحدة في فترة سابقة والذي يتم مقارنة السعر الحالي به</t>
    </r>
    <r>
      <rPr>
        <b/>
        <sz val="9"/>
        <rFont val="Arial"/>
        <family val="2"/>
      </rPr>
      <t>.</t>
    </r>
  </si>
  <si>
    <r>
      <t>Hotel classifications</t>
    </r>
    <r>
      <rPr>
        <sz val="9"/>
        <rFont val="Arial"/>
        <family val="2"/>
      </rPr>
      <t>: These are ratings adopted by the Department of Culture and Tourism in Abu Dhabi. Hotels are rated on a scale of one star and up to five stars, while hotel apartments are rated according to three levels that are deluxe, superior, and standard.</t>
    </r>
  </si>
  <si>
    <r>
      <t xml:space="preserve">تصنيفات الفنادق: </t>
    </r>
    <r>
      <rPr>
        <sz val="9"/>
        <rFont val="Arial"/>
        <family val="2"/>
      </rPr>
      <t>هذه تصنيفات معتمدة من دائرة الثقافة والسياحة في أبوظبي. يتم تصنيف الفنادق على مقياس من نجمة واحدة وحتى خمس نجوم، بينما يتم تصنيف الشقق الفندقية وفقًا لثلاثة مستويات هي فاخرة، ممتازة، عادية</t>
    </r>
    <r>
      <rPr>
        <b/>
        <sz val="9"/>
        <rFont val="Arial"/>
        <family val="2"/>
      </rPr>
      <t>.</t>
    </r>
  </si>
  <si>
    <t>ENQUIRIES</t>
  </si>
  <si>
    <t>DISCLAIMER AND TERMS OF USE</t>
  </si>
  <si>
    <t>إخلاء المسؤولية وشروط الاستخدام</t>
  </si>
  <si>
    <t>الرقم القياسي للفنادق</t>
  </si>
  <si>
    <t>ممتازة</t>
  </si>
  <si>
    <t>فاخرة</t>
  </si>
  <si>
    <t>عادية</t>
  </si>
  <si>
    <r>
      <t>Occupied rooms:</t>
    </r>
    <r>
      <rPr>
        <sz val="9"/>
        <rFont val="Arial"/>
        <family val="2"/>
      </rPr>
      <t xml:space="preserve"> The total count of rooms that have been occupied by hotel guests overnight including sold rooms, complimentary rooms, rooms allocated through loyalty programs, and rooms for internal use by the hotel.</t>
    </r>
  </si>
  <si>
    <r>
      <t xml:space="preserve">Room revenue: </t>
    </r>
    <r>
      <rPr>
        <sz val="9"/>
        <rFont val="Arial"/>
        <family val="2"/>
      </rPr>
      <t xml:space="preserve">Revenue  generated by a hotel from the sale of its rooms to guests.  </t>
    </r>
  </si>
  <si>
    <r>
      <t xml:space="preserve">إيرادات الغرف: </t>
    </r>
    <r>
      <rPr>
        <sz val="8"/>
        <rFont val="Arial"/>
        <family val="2"/>
      </rPr>
      <t>الإيرادات التي يحققها الفندق من بيع غرفه للنزلاء.</t>
    </r>
  </si>
  <si>
    <r>
      <t xml:space="preserve">الغرف المشغولة: </t>
    </r>
    <r>
      <rPr>
        <sz val="8"/>
        <rFont val="Arial"/>
        <family val="2"/>
      </rPr>
      <t>إجمالي عدد الغرف التي شغلها نزلاء الفندق طوال الليل بما في ذلك الغرف المباعة والغرف المجانية والغرف المخصصة من خلال برامج الولاء والغرف للاستخدام الداخلي من قبل الفندق.</t>
    </r>
  </si>
  <si>
    <t>Inquiries and Support Request</t>
  </si>
  <si>
    <t>الدعم والإستفسارات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</si>
  <si>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</si>
  <si>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</si>
  <si>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</si>
  <si>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</si>
  <si>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</si>
  <si>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</si>
  <si>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Contact us for media support and coordination.</t>
  </si>
  <si>
    <t>للنشر الإعلامي يُرجى التواصل معنا للدعم والتنسيق.</t>
  </si>
  <si>
    <t>Page</t>
  </si>
  <si>
    <t>English</t>
  </si>
  <si>
    <t>Arabic</t>
  </si>
  <si>
    <t>Name</t>
  </si>
  <si>
    <t>This Month</t>
  </si>
  <si>
    <t>Previous Month</t>
  </si>
  <si>
    <t>Same Month Last Year</t>
  </si>
  <si>
    <t xml:space="preserve">الرقم القياسي لأسعار غرف المبيت، </t>
  </si>
  <si>
    <t xml:space="preserve">النمو في الرقم القياسي لأسعار غرف المبيت في المنشآت الفندقية حسب تصنيف المنشآت الفندقية خلال شهر </t>
  </si>
  <si>
    <t xml:space="preserve">النمو في إيرادات المبيت في المنشآت الفندقية حسب تصنيف المنشآت الفندقية خلال شهر </t>
  </si>
  <si>
    <t xml:space="preserve">الجدول 2: النمو في الرقم القياسي لأسعار غرف المبيت في المنشآت الفندقية حسب تصنيف المنشآت الفندقية خلال شهر </t>
  </si>
  <si>
    <t xml:space="preserve">الجدول 3: النمو في إيرادات المبيت في المنشآت الفندقية حسب تصنيف المنشآت الفندقية خلال شهر </t>
  </si>
  <si>
    <t xml:space="preserve">Hotel Price Index, </t>
  </si>
  <si>
    <t xml:space="preserve">Growth in hotel price index by hotel classification during </t>
  </si>
  <si>
    <t xml:space="preserve">Growth in hotel establishments room revenues by hotel classification during </t>
  </si>
  <si>
    <t xml:space="preserve">Table 2: Growth in hotel price index by hotel classification during </t>
  </si>
  <si>
    <t xml:space="preserve">Table 3: Growth in hotel establishments room revenues by hotel classification during </t>
  </si>
  <si>
    <t xml:space="preserve">Annual growth </t>
  </si>
  <si>
    <t xml:space="preserve">Monthly growth </t>
  </si>
  <si>
    <t xml:space="preserve">النمو السنوي </t>
  </si>
  <si>
    <t xml:space="preserve">النمو الشهري </t>
  </si>
  <si>
    <t>Feb 2025</t>
  </si>
  <si>
    <t>فبراير 2025</t>
  </si>
  <si>
    <r>
      <t xml:space="preserve">Hotel Price Index: </t>
    </r>
    <r>
      <rPr>
        <sz val="9"/>
        <rFont val="Arial"/>
        <family val="2"/>
      </rPr>
      <t>It is the weighted average of the price change relative to the base year (2024=100) according to the approved hotel categories in the Emirate of Abu Dhabi.</t>
    </r>
  </si>
  <si>
    <r>
      <t xml:space="preserve">الرقم القياسي لأسعار الفنادق: </t>
    </r>
    <r>
      <rPr>
        <sz val="9"/>
        <rFont val="Arial"/>
        <family val="2"/>
      </rPr>
      <t>هو المتوسط ​​المرجح لتغير الأسعار نسبة إلى سنة الأساس (2024=100) حسب فئات الفنادق المعتمدة في إمارة أبوظبي</t>
    </r>
  </si>
  <si>
    <t>Mar 2025</t>
  </si>
  <si>
    <t>Mar 2024</t>
  </si>
  <si>
    <t>مارس 2025</t>
  </si>
  <si>
    <t>مارس 2024</t>
  </si>
  <si>
    <t>Index year</t>
  </si>
  <si>
    <t xml:space="preserve">Hotel Price Index by hotel classification, </t>
  </si>
  <si>
    <t>2024 = 100</t>
  </si>
  <si>
    <t xml:space="preserve">الرقم القياسي لأسعار غرف المبيت في المنشآت الفندقية حسب تصنيف المنشآت الفندقية, </t>
  </si>
  <si>
    <t>الجدول 1:  الرقم القياسي لأسعار غرف المبيت في المنشآت الفندقية حسب تصنيف المنشآت الفندقية,</t>
  </si>
  <si>
    <t xml:space="preserve">Table 1: Hotel Price Index by hotel classification, </t>
  </si>
  <si>
    <t>للاستفسارات</t>
  </si>
  <si>
    <t>SCAD produces official statistics to meet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</si>
  <si>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t>
  </si>
  <si>
    <t>البيانات الوصفية</t>
  </si>
  <si>
    <t>الاستفسارات</t>
  </si>
  <si>
    <t>الرابط</t>
  </si>
  <si>
    <t>جدول 1</t>
  </si>
  <si>
    <t>جدول 2</t>
  </si>
  <si>
    <t xml:space="preserve">جدول 3 </t>
  </si>
  <si>
    <t xml:space="preserve">Metadata </t>
  </si>
  <si>
    <t xml:space="preserve">Enquiries </t>
  </si>
  <si>
    <t>Return to Main Page</t>
  </si>
  <si>
    <t xml:space="preserve">العودة إلى الصفحة الرئيسية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</si>
</sst>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yyyy"/>
    <numFmt numFmtId="169" formatCode="#,##0.0"/>
    <numFmt numFmtId="170" formatCode="0.0"/>
    <numFmt numFmtId="171" formatCode="_(* #,##0.0_);_(* \(#,##0.0\);_(* &quot;-&quot;?_);_(@_)"/>
    <numFmt numFmtId="172" formatCode="#,##0.0_);\(#,##0.0\)"/>
    <numFmt numFmtId="173" formatCode="0.0%"/>
    <numFmt numFmtId="174" formatCode="0.0_);\(0.0\)"/>
    <numFmt numFmtId="175" formatCode="_-* #,##0.0_-;\-* #,##0.0_-;_-* &quot;-&quot;??_-;_-@_-"/>
  </numFmts>
  <fonts count="54"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8"/>
      <name val="Arial"/>
      <family val="2"/>
    </font>
    <font>
      <sz val="8"/>
      <name val="Arial"/>
      <family val="2"/>
    </font>
    <font>
      <b/>
      <sz val="8"/>
      <color theme="0"/>
      <name val="Arial"/>
      <family val="2"/>
    </font>
    <font>
      <u/>
      <sz val="8"/>
      <color theme="10"/>
      <name val="Arial"/>
      <family val="2"/>
    </font>
    <font>
      <b/>
      <sz val="14"/>
      <name val="Calibri"/>
      <family val="2"/>
      <scheme val="minor"/>
    </font>
    <font>
      <sz val="11"/>
      <name val="Calibri"/>
      <family val="2"/>
      <scheme val="minor"/>
    </font>
    <font>
      <sz val="8"/>
      <color theme="1" tint="-0.499984740745262"/>
      <name val="Arial"/>
      <family val="2"/>
    </font>
    <font>
      <sz val="8"/>
      <color theme="1"/>
      <name val="Calibri"/>
      <family val="2"/>
      <scheme val="minor"/>
    </font>
    <font>
      <b/>
      <sz val="10"/>
      <color theme="0"/>
      <name val="Calibri"/>
      <family val="2"/>
      <scheme val="minor"/>
    </font>
    <font>
      <sz val="10"/>
      <color theme="1"/>
      <name val="Tahoma"/>
      <family val="2"/>
    </font>
    <font>
      <sz val="10"/>
      <color theme="1"/>
      <name val="Calibri"/>
      <family val="2"/>
      <scheme val="minor"/>
    </font>
    <font>
      <b/>
      <sz val="10"/>
      <color theme="0"/>
      <name val="Tahoma"/>
      <family val="2"/>
    </font>
    <font>
      <sz val="8"/>
      <color rgb="FFC00000"/>
      <name val="Tahoma"/>
      <family val="2"/>
    </font>
    <font>
      <sz val="10"/>
      <color rgb="FF595959"/>
      <name val="Tahoma"/>
      <family val="2"/>
    </font>
    <font>
      <sz val="8"/>
      <color rgb="FF595959"/>
      <name val="Tahoma"/>
      <family val="2"/>
    </font>
    <font>
      <sz val="9"/>
      <color rgb="FF595959"/>
      <name val="Tahoma"/>
      <family val="2"/>
    </font>
    <font>
      <sz val="10"/>
      <name val="Arial"/>
      <family val="2"/>
    </font>
    <font>
      <b/>
      <sz val="11"/>
      <name val="Tahoma"/>
      <family val="2"/>
    </font>
    <font>
      <sz val="8"/>
      <color rgb="FFC00000"/>
      <name val="Calibri"/>
      <family val="2"/>
      <scheme val="minor"/>
    </font>
    <font>
      <sz val="8"/>
      <color rgb="FF595959"/>
      <name val="Calibri"/>
      <family val="2"/>
      <scheme val="minor"/>
    </font>
    <font>
      <sz val="9"/>
      <color rgb="FF595959"/>
      <name val="Calibri"/>
      <family val="2"/>
      <scheme val="minor"/>
    </font>
    <font>
      <sz val="10"/>
      <color rgb="FFFF0000"/>
      <name val="Arial"/>
      <family val="2"/>
    </font>
    <font>
      <sz val="14"/>
      <color rgb="FFFF0000"/>
      <name val="Arial"/>
      <family val="2"/>
    </font>
    <font>
      <b/>
      <sz val="9"/>
      <color rgb="FFD6A461"/>
      <name val="Arial"/>
      <family val="2"/>
    </font>
    <font>
      <b/>
      <sz val="9"/>
      <color theme="4"/>
      <name val="Arial"/>
      <family val="2"/>
    </font>
    <font>
      <b/>
      <sz val="12"/>
      <color theme="1"/>
      <name val="Arial"/>
      <family val="2"/>
    </font>
    <font>
      <strike/>
      <sz val="8"/>
      <color theme="1"/>
      <name val="Arial"/>
      <family val="2"/>
    </font>
    <font>
      <b/>
      <sz val="10"/>
      <color theme="1"/>
      <name val="Arial"/>
      <family val="2"/>
    </font>
    <font>
      <b/>
      <sz val="10"/>
      <name val="Arial"/>
      <family val="2"/>
    </font>
    <font>
      <b/>
      <sz val="14"/>
      <color theme="0"/>
      <name val="Arial"/>
      <family val="2"/>
    </font>
    <font>
      <sz val="18"/>
      <color rgb="FF3C4043"/>
      <name val="Arial"/>
      <family val="2"/>
    </font>
    <font>
      <b/>
      <sz val="11"/>
      <color rgb="FFBF8F00"/>
      <name val="Arial"/>
      <family val="2"/>
    </font>
    <font>
      <sz val="11"/>
      <color rgb="FF242424"/>
      <name val="Aptos Narrow"/>
      <family val="2"/>
    </font>
    <font>
      <b/>
      <sz val="11"/>
      <color theme="1"/>
      <name val="Arial"/>
      <family val="2"/>
    </font>
    <font>
      <b/>
      <sz val="9"/>
      <name val="Arial"/>
      <family val="2"/>
    </font>
    <font>
      <sz val="9"/>
      <name val="Arial"/>
      <family val="2"/>
    </font>
    <font>
      <sz val="9"/>
      <color theme="1"/>
      <name val="Arial"/>
      <family val="2"/>
    </font>
    <font>
      <u/>
      <sz val="9"/>
      <color theme="10"/>
      <name val="Arial"/>
      <family val="2"/>
    </font>
    <font>
      <b/>
      <sz val="11"/>
      <name val="Arial"/>
      <family val="2"/>
    </font>
    <font>
      <b/>
      <sz val="8"/>
      <name val="Arial"/>
      <family val="2"/>
    </font>
    <font>
      <u/>
      <sz val="8"/>
      <color rgb="FF0000FF"/>
      <name val="Arial"/>
      <family val="2"/>
    </font>
    <font>
      <b/>
      <sz val="11"/>
      <color theme="0"/>
      <name val="Calibri"/>
      <family val="2"/>
      <scheme val="minor"/>
    </font>
    <font>
      <b/>
      <sz val="11"/>
      <color theme="1"/>
      <name val="Calibri"/>
      <family val="2"/>
      <scheme val="minor"/>
    </font>
    <font>
      <sz val="12"/>
      <color theme="1"/>
      <name val="Arial"/>
      <family val="2"/>
    </font>
    <font>
      <b/>
      <sz val="11"/>
      <name val="Calibri"/>
      <family val="2"/>
      <scheme val="minor"/>
    </font>
    <font>
      <sz val="8"/>
      <color rgb="FFFF0000"/>
      <name val="Arial"/>
      <family val="2"/>
    </font>
    <font>
      <i/>
      <sz val="8"/>
      <color theme="1"/>
      <name val="Arial"/>
      <family val="2"/>
    </font>
  </fonts>
  <fills count="9">
    <fill>
      <patternFill patternType="none"/>
    </fill>
    <fill>
      <patternFill patternType="gray125"/>
    </fill>
    <fill>
      <patternFill patternType="solid">
        <fgColor theme="0"/>
        <bgColor indexed="64"/>
      </patternFill>
    </fill>
    <fill>
      <patternFill patternType="solid">
        <fgColor rgb="FFD6A360"/>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rgb="FFFFC000"/>
        <bgColor indexed="64"/>
      </patternFill>
    </fill>
    <fill>
      <patternFill patternType="solid">
        <fgColor theme="5"/>
        <bgColor indexed="64"/>
      </patternFill>
    </fill>
  </fills>
  <borders count="7">
    <border>
      <left/>
      <right/>
      <top/>
      <bottom/>
      <diagonal/>
    </border>
    <border>
      <left/>
      <right/>
      <top/>
      <bottom style="thin">
        <color indexed="64"/>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rgb="FFD6A360"/>
      </bottom>
      <diagonal/>
    </border>
  </borders>
  <cellStyleXfs count="24">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1" fillId="0" borderId="0">
      <alignment vertical="center"/>
    </xf>
    <xf numFmtId="0" fontId="12" fillId="0" borderId="0"/>
    <xf numFmtId="0" fontId="16" fillId="0" borderId="0">
      <alignment vertical="center"/>
    </xf>
    <xf numFmtId="0" fontId="22" fillId="0" borderId="0">
      <alignment horizontal="right" vertical="center" readingOrder="2"/>
    </xf>
    <xf numFmtId="49" fontId="18" fillId="5" borderId="0">
      <alignment horizontal="right" vertical="center" wrapText="1" readingOrder="2"/>
    </xf>
    <xf numFmtId="0" fontId="21" fillId="0" borderId="0">
      <alignment horizontal="right" vertical="center" readingOrder="2"/>
    </xf>
    <xf numFmtId="0" fontId="19" fillId="0" borderId="0">
      <alignment horizontal="right" vertical="center" readingOrder="2"/>
    </xf>
    <xf numFmtId="169" fontId="20" fillId="0" borderId="0">
      <alignment horizontal="right" vertical="center" readingOrder="2"/>
    </xf>
    <xf numFmtId="0" fontId="23" fillId="0" borderId="0"/>
    <xf numFmtId="0" fontId="23" fillId="0" borderId="0"/>
    <xf numFmtId="166" fontId="23" fillId="0" borderId="0" applyFont="0" applyFill="0" applyBorder="0" applyAlignment="0" applyProtection="0"/>
    <xf numFmtId="0" fontId="25" fillId="0" borderId="0">
      <alignment horizontal="left" vertical="center" readingOrder="1"/>
    </xf>
    <xf numFmtId="0" fontId="26" fillId="0" borderId="0">
      <alignment horizontal="left" vertical="center" readingOrder="1"/>
    </xf>
    <xf numFmtId="49" fontId="15" fillId="5" borderId="0">
      <alignment horizontal="right" vertical="center" wrapText="1" readingOrder="1"/>
    </xf>
    <xf numFmtId="0" fontId="27" fillId="0" borderId="0">
      <alignment horizontal="left" vertical="center" readingOrder="1"/>
    </xf>
    <xf numFmtId="0" fontId="17" fillId="0" borderId="0">
      <alignment vertical="center"/>
    </xf>
    <xf numFmtId="9" fontId="1" fillId="0" borderId="0" applyFont="0" applyFill="0" applyBorder="0" applyAlignment="0" applyProtection="0"/>
    <xf numFmtId="0" fontId="1" fillId="0" borderId="0"/>
    <xf numFmtId="0" fontId="3" fillId="0" borderId="0" applyNumberFormat="0" applyFill="0" applyBorder="0" applyAlignment="0" applyProtection="0"/>
  </cellStyleXfs>
  <cellXfs count="137">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horizontal="right" vertical="center"/>
    </xf>
    <xf numFmtId="0" fontId="7" fillId="0" borderId="0" xfId="0" applyFont="1" applyAlignment="1">
      <alignment vertical="center"/>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0" fillId="0" borderId="0" xfId="3" applyFont="1" applyFill="1" applyBorder="1" applyAlignment="1">
      <alignment horizontal="left"/>
    </xf>
    <xf numFmtId="0" fontId="4" fillId="0" borderId="0" xfId="0" applyFont="1" applyAlignment="1">
      <alignment wrapText="1"/>
    </xf>
    <xf numFmtId="0" fontId="6" fillId="0" borderId="0" xfId="0" applyFont="1" applyAlignment="1">
      <alignment horizontal="right" wrapText="1"/>
    </xf>
    <xf numFmtId="166" fontId="8" fillId="0" borderId="0" xfId="1" applyNumberFormat="1" applyFont="1" applyFill="1" applyBorder="1" applyAlignment="1" applyProtection="1">
      <alignment horizontal="right" vertical="center" wrapText="1"/>
    </xf>
    <xf numFmtId="166" fontId="8" fillId="0" borderId="0" xfId="1" applyNumberFormat="1" applyFont="1" applyFill="1" applyBorder="1" applyAlignment="1">
      <alignment horizontal="left" vertical="top" wrapText="1" readingOrder="1"/>
    </xf>
    <xf numFmtId="168" fontId="4" fillId="0" borderId="0" xfId="0" applyNumberFormat="1" applyFont="1" applyAlignment="1">
      <alignment horizontal="right"/>
    </xf>
    <xf numFmtId="165" fontId="13" fillId="0" borderId="0" xfId="1" applyNumberFormat="1" applyFont="1" applyFill="1" applyBorder="1" applyAlignment="1">
      <alignment horizontal="center" vertical="center"/>
    </xf>
    <xf numFmtId="0" fontId="14" fillId="0" borderId="0" xfId="0" applyFont="1"/>
    <xf numFmtId="0" fontId="7" fillId="3" borderId="0" xfId="0" applyFont="1" applyFill="1" applyAlignment="1">
      <alignment vertical="center"/>
    </xf>
    <xf numFmtId="0" fontId="4" fillId="4" borderId="0" xfId="0" applyFont="1" applyFill="1" applyAlignment="1">
      <alignment horizontal="left"/>
    </xf>
    <xf numFmtId="166" fontId="8" fillId="0" borderId="0" xfId="1" applyNumberFormat="1" applyFont="1" applyFill="1" applyBorder="1" applyAlignment="1">
      <alignment horizontal="left" vertical="center" indent="2" readingOrder="1"/>
    </xf>
    <xf numFmtId="0" fontId="8" fillId="0" borderId="0" xfId="0" applyFont="1"/>
    <xf numFmtId="165" fontId="8" fillId="0" borderId="0" xfId="1" applyNumberFormat="1" applyFont="1" applyFill="1" applyBorder="1" applyAlignment="1">
      <alignment horizontal="center" vertical="center"/>
    </xf>
    <xf numFmtId="0" fontId="28" fillId="0" borderId="0" xfId="0" applyFont="1"/>
    <xf numFmtId="170" fontId="4" fillId="0" borderId="0" xfId="0" applyNumberFormat="1" applyFont="1"/>
    <xf numFmtId="0" fontId="33" fillId="0" borderId="0" xfId="0" applyFont="1"/>
    <xf numFmtId="0" fontId="34" fillId="0" borderId="0" xfId="0" applyFont="1" applyAlignment="1">
      <alignment horizontal="left" vertical="center" wrapText="1"/>
    </xf>
    <xf numFmtId="0" fontId="36" fillId="3" borderId="0" xfId="0" applyFont="1" applyFill="1" applyAlignment="1">
      <alignment horizontal="left" vertical="center" indent="1"/>
    </xf>
    <xf numFmtId="171" fontId="4" fillId="0" borderId="0" xfId="0" applyNumberFormat="1" applyFont="1"/>
    <xf numFmtId="43" fontId="4" fillId="0" borderId="0" xfId="0" applyNumberFormat="1" applyFont="1"/>
    <xf numFmtId="0" fontId="34" fillId="0" borderId="0" xfId="0" applyFont="1" applyAlignment="1">
      <alignment vertical="top" wrapText="1"/>
    </xf>
    <xf numFmtId="0" fontId="34" fillId="0" borderId="0" xfId="0" applyFont="1" applyAlignment="1">
      <alignment vertical="center" wrapText="1"/>
    </xf>
    <xf numFmtId="0" fontId="35" fillId="0" borderId="0" xfId="0" applyFont="1" applyAlignment="1">
      <alignment vertical="center" wrapText="1"/>
    </xf>
    <xf numFmtId="0" fontId="32" fillId="0" borderId="0" xfId="0" applyFont="1" applyAlignment="1">
      <alignment horizontal="left" vertical="center" wrapText="1"/>
    </xf>
    <xf numFmtId="166" fontId="7" fillId="6" borderId="0" xfId="1" applyNumberFormat="1" applyFont="1" applyFill="1" applyBorder="1" applyAlignment="1">
      <alignment horizontal="left" vertical="center" indent="1" readingOrder="1"/>
    </xf>
    <xf numFmtId="166" fontId="8" fillId="6" borderId="0" xfId="1" applyNumberFormat="1" applyFont="1" applyFill="1" applyBorder="1" applyAlignment="1">
      <alignment horizontal="left" vertical="center" indent="2" readingOrder="1"/>
    </xf>
    <xf numFmtId="166" fontId="7" fillId="6" borderId="0" xfId="1" applyNumberFormat="1" applyFont="1" applyFill="1" applyBorder="1" applyAlignment="1">
      <alignment horizontal="left" vertical="center" readingOrder="1"/>
    </xf>
    <xf numFmtId="173" fontId="4" fillId="0" borderId="0" xfId="21" applyNumberFormat="1" applyFont="1"/>
    <xf numFmtId="0" fontId="37" fillId="0" borderId="0" xfId="0" applyFont="1"/>
    <xf numFmtId="0" fontId="39" fillId="0" borderId="0" xfId="0" applyFont="1"/>
    <xf numFmtId="166" fontId="7" fillId="6" borderId="0" xfId="1" applyNumberFormat="1" applyFont="1" applyFill="1" applyBorder="1" applyAlignment="1">
      <alignment horizontal="right" vertical="center" readingOrder="1"/>
    </xf>
    <xf numFmtId="166" fontId="8" fillId="0" borderId="0" xfId="1" applyNumberFormat="1" applyFont="1" applyFill="1" applyBorder="1" applyAlignment="1">
      <alignment horizontal="right" vertical="center" indent="2" readingOrder="1"/>
    </xf>
    <xf numFmtId="166" fontId="8" fillId="6" borderId="0" xfId="1" applyNumberFormat="1" applyFont="1" applyFill="1" applyBorder="1" applyAlignment="1">
      <alignment horizontal="right" vertical="center" indent="2" readingOrder="1"/>
    </xf>
    <xf numFmtId="166" fontId="7" fillId="6" borderId="0" xfId="1" applyNumberFormat="1" applyFont="1" applyFill="1" applyBorder="1" applyAlignment="1">
      <alignment horizontal="right" vertical="center" indent="1" readingOrder="1"/>
    </xf>
    <xf numFmtId="0" fontId="4" fillId="0" borderId="0" xfId="0" applyFont="1" applyAlignment="1">
      <alignment horizontal="right"/>
    </xf>
    <xf numFmtId="0" fontId="40" fillId="0" borderId="0" xfId="0" applyFont="1" applyAlignment="1">
      <alignment vertical="top" wrapText="1"/>
    </xf>
    <xf numFmtId="17" fontId="9" fillId="3" borderId="5" xfId="1" applyNumberFormat="1" applyFont="1" applyFill="1" applyBorder="1" applyAlignment="1">
      <alignment horizontal="right" vertical="center" wrapText="1" indent="1"/>
    </xf>
    <xf numFmtId="17" fontId="9" fillId="3" borderId="4" xfId="1" applyNumberFormat="1" applyFont="1" applyFill="1" applyBorder="1" applyAlignment="1">
      <alignment horizontal="left" vertical="center" wrapText="1" indent="1"/>
    </xf>
    <xf numFmtId="0" fontId="34" fillId="0" borderId="0" xfId="0" applyFont="1" applyAlignment="1">
      <alignment vertical="center"/>
    </xf>
    <xf numFmtId="0" fontId="4" fillId="0" borderId="0" xfId="0" applyFont="1" applyAlignment="1">
      <alignment horizontal="left" wrapText="1"/>
    </xf>
    <xf numFmtId="0" fontId="7" fillId="3" borderId="0" xfId="0" applyFont="1" applyFill="1" applyAlignment="1">
      <alignment vertical="center" wrapText="1"/>
    </xf>
    <xf numFmtId="0" fontId="36" fillId="3" borderId="0" xfId="0" applyFont="1" applyFill="1" applyAlignment="1">
      <alignment horizontal="left" vertical="center" wrapText="1"/>
    </xf>
    <xf numFmtId="0" fontId="36" fillId="3" borderId="0" xfId="0" applyFont="1" applyFill="1" applyAlignment="1">
      <alignment horizontal="right" vertical="center" wrapText="1"/>
    </xf>
    <xf numFmtId="0" fontId="7" fillId="0" borderId="0" xfId="0" applyFont="1" applyAlignment="1">
      <alignment vertical="center" wrapText="1"/>
    </xf>
    <xf numFmtId="0" fontId="4" fillId="0" borderId="1" xfId="0" applyFont="1" applyBorder="1" applyAlignment="1">
      <alignment wrapText="1"/>
    </xf>
    <xf numFmtId="0" fontId="6" fillId="0" borderId="0" xfId="0" applyFont="1" applyAlignment="1">
      <alignment wrapText="1"/>
    </xf>
    <xf numFmtId="0" fontId="6" fillId="0" borderId="0" xfId="0" applyFont="1" applyAlignment="1">
      <alignment horizontal="right"/>
    </xf>
    <xf numFmtId="0" fontId="41" fillId="0" borderId="0" xfId="0" applyFont="1" applyAlignment="1">
      <alignment vertical="center" wrapText="1" readingOrder="1"/>
    </xf>
    <xf numFmtId="0" fontId="7" fillId="0" borderId="0" xfId="0" applyFont="1" applyAlignment="1">
      <alignment vertical="center" wrapText="1" readingOrder="1"/>
    </xf>
    <xf numFmtId="0" fontId="43" fillId="0" borderId="0" xfId="0" applyFont="1" applyAlignment="1">
      <alignment horizontal="left" wrapText="1"/>
    </xf>
    <xf numFmtId="0" fontId="42" fillId="0" borderId="0" xfId="0" applyFont="1" applyAlignment="1">
      <alignment horizontal="left"/>
    </xf>
    <xf numFmtId="0" fontId="42" fillId="0" borderId="0" xfId="0" applyFont="1"/>
    <xf numFmtId="0" fontId="44" fillId="0" borderId="0" xfId="3" applyFont="1" applyFill="1" applyAlignment="1">
      <alignment vertical="top"/>
    </xf>
    <xf numFmtId="0" fontId="43" fillId="0" borderId="0" xfId="0" applyFont="1" applyAlignment="1">
      <alignment horizontal="left" vertical="top"/>
    </xf>
    <xf numFmtId="0" fontId="43" fillId="0" borderId="0" xfId="0" applyFont="1"/>
    <xf numFmtId="0" fontId="46" fillId="0" borderId="0" xfId="0" applyFont="1" applyAlignment="1">
      <alignment vertical="center" wrapText="1" readingOrder="2"/>
    </xf>
    <xf numFmtId="0" fontId="46" fillId="0" borderId="0" xfId="0" applyFont="1" applyAlignment="1">
      <alignment vertical="center" wrapText="1" readingOrder="1"/>
    </xf>
    <xf numFmtId="0" fontId="36" fillId="3" borderId="0" xfId="0" applyFont="1" applyFill="1" applyAlignment="1">
      <alignment horizontal="right" vertical="center" indent="1" readingOrder="2"/>
    </xf>
    <xf numFmtId="172" fontId="6" fillId="6" borderId="0" xfId="1" applyNumberFormat="1" applyFont="1" applyFill="1" applyBorder="1" applyAlignment="1">
      <alignment horizontal="center" vertical="center"/>
    </xf>
    <xf numFmtId="172" fontId="4" fillId="0" borderId="0" xfId="1" applyNumberFormat="1" applyFont="1" applyFill="1" applyBorder="1" applyAlignment="1">
      <alignment horizontal="center" vertical="center"/>
    </xf>
    <xf numFmtId="172" fontId="4" fillId="6" borderId="0" xfId="1" applyNumberFormat="1" applyFont="1" applyFill="1" applyBorder="1" applyAlignment="1">
      <alignment horizontal="center" vertical="center"/>
    </xf>
    <xf numFmtId="172" fontId="8" fillId="6" borderId="0" xfId="1" applyNumberFormat="1" applyFont="1" applyFill="1" applyBorder="1" applyAlignment="1">
      <alignment horizontal="center" vertical="center"/>
    </xf>
    <xf numFmtId="172" fontId="7" fillId="6" borderId="0" xfId="1" applyNumberFormat="1" applyFont="1" applyFill="1" applyBorder="1" applyAlignment="1">
      <alignment horizontal="center" vertical="center"/>
    </xf>
    <xf numFmtId="174" fontId="6" fillId="6" borderId="0" xfId="1" applyNumberFormat="1" applyFont="1" applyFill="1" applyBorder="1" applyAlignment="1">
      <alignment horizontal="center" vertical="center"/>
    </xf>
    <xf numFmtId="174" fontId="4" fillId="0" borderId="0" xfId="1" applyNumberFormat="1" applyFont="1" applyFill="1" applyBorder="1" applyAlignment="1">
      <alignment horizontal="center" vertical="center"/>
    </xf>
    <xf numFmtId="174" fontId="4" fillId="6" borderId="0" xfId="1" applyNumberFormat="1" applyFont="1" applyFill="1" applyBorder="1" applyAlignment="1">
      <alignment horizontal="center" vertical="center"/>
    </xf>
    <xf numFmtId="174" fontId="8" fillId="6" borderId="0" xfId="1" applyNumberFormat="1" applyFont="1" applyFill="1" applyBorder="1" applyAlignment="1">
      <alignment horizontal="center" vertical="center"/>
    </xf>
    <xf numFmtId="174" fontId="7" fillId="6" borderId="0" xfId="1" applyNumberFormat="1" applyFont="1" applyFill="1" applyBorder="1" applyAlignment="1">
      <alignment horizontal="center" vertical="center"/>
    </xf>
    <xf numFmtId="0" fontId="50" fillId="0" borderId="0" xfId="0" applyFont="1"/>
    <xf numFmtId="0" fontId="49" fillId="0" borderId="0" xfId="0" applyFont="1"/>
    <xf numFmtId="0" fontId="0" fillId="0" borderId="0" xfId="0" quotePrefix="1"/>
    <xf numFmtId="0" fontId="0" fillId="0" borderId="0" xfId="0" applyAlignment="1">
      <alignment horizontal="right"/>
    </xf>
    <xf numFmtId="0" fontId="51" fillId="7" borderId="0" xfId="0" applyFont="1" applyFill="1"/>
    <xf numFmtId="0" fontId="51" fillId="7" borderId="0" xfId="0" applyFont="1" applyFill="1" applyAlignment="1">
      <alignment horizontal="right"/>
    </xf>
    <xf numFmtId="0" fontId="48" fillId="8" borderId="0" xfId="0" applyFont="1" applyFill="1"/>
    <xf numFmtId="0" fontId="48" fillId="8" borderId="0" xfId="0" applyFont="1" applyFill="1" applyAlignment="1">
      <alignment horizontal="right"/>
    </xf>
    <xf numFmtId="0" fontId="0" fillId="0" borderId="0" xfId="0" applyAlignment="1">
      <alignment wrapText="1"/>
    </xf>
    <xf numFmtId="0" fontId="50" fillId="0" borderId="0" xfId="0" applyFont="1" applyAlignment="1">
      <alignment horizontal="right"/>
    </xf>
    <xf numFmtId="0" fontId="45" fillId="0" borderId="0" xfId="0" applyFont="1" applyAlignment="1">
      <alignment horizontal="left" vertical="top" wrapText="1"/>
    </xf>
    <xf numFmtId="0" fontId="45" fillId="0" borderId="0" xfId="0" applyFont="1" applyAlignment="1">
      <alignment horizontal="left" vertical="top"/>
    </xf>
    <xf numFmtId="0" fontId="6" fillId="2" borderId="0" xfId="22" applyFont="1" applyFill="1" applyAlignment="1">
      <alignment horizontal="left"/>
    </xf>
    <xf numFmtId="0" fontId="4" fillId="2" borderId="0" xfId="22" applyFont="1" applyFill="1" applyAlignment="1">
      <alignment horizontal="left"/>
    </xf>
    <xf numFmtId="0" fontId="6" fillId="2" borderId="0" xfId="20" applyFont="1" applyFill="1" applyAlignment="1">
      <alignment horizontal="right"/>
    </xf>
    <xf numFmtId="0" fontId="3" fillId="0" borderId="0" xfId="3" applyFill="1"/>
    <xf numFmtId="0" fontId="3" fillId="0" borderId="0" xfId="3" applyFill="1" applyBorder="1" applyAlignment="1">
      <alignment horizontal="right"/>
    </xf>
    <xf numFmtId="0" fontId="4" fillId="2" borderId="0" xfId="20" applyFont="1" applyFill="1" applyAlignment="1"/>
    <xf numFmtId="0" fontId="7" fillId="2" borderId="0" xfId="22" applyFont="1" applyFill="1" applyAlignment="1">
      <alignment horizontal="left"/>
    </xf>
    <xf numFmtId="0" fontId="52" fillId="2" borderId="0" xfId="22" applyFont="1" applyFill="1" applyAlignment="1">
      <alignment horizontal="left"/>
    </xf>
    <xf numFmtId="0" fontId="7" fillId="2" borderId="0" xfId="20" applyFont="1" applyFill="1" applyAlignment="1">
      <alignment horizontal="right"/>
    </xf>
    <xf numFmtId="0" fontId="8" fillId="2" borderId="0" xfId="22" applyFont="1" applyFill="1" applyAlignment="1">
      <alignment horizontal="left" vertical="top" wrapText="1"/>
    </xf>
    <xf numFmtId="0" fontId="8" fillId="2" borderId="0" xfId="20" applyFont="1" applyFill="1" applyAlignment="1">
      <alignment horizontal="right" vertical="center" wrapText="1"/>
    </xf>
    <xf numFmtId="0" fontId="4" fillId="0" borderId="0" xfId="22" applyFont="1" applyAlignment="1">
      <alignment horizontal="left"/>
    </xf>
    <xf numFmtId="166" fontId="9" fillId="3" borderId="0" xfId="1" applyNumberFormat="1" applyFont="1" applyFill="1" applyBorder="1" applyAlignment="1">
      <alignment vertical="center" readingOrder="1"/>
    </xf>
    <xf numFmtId="0" fontId="9" fillId="3" borderId="0" xfId="1" applyNumberFormat="1" applyFont="1" applyFill="1" applyBorder="1" applyAlignment="1">
      <alignment horizontal="center" vertical="center"/>
    </xf>
    <xf numFmtId="17" fontId="9" fillId="3" borderId="0" xfId="1" quotePrefix="1" applyNumberFormat="1" applyFont="1" applyFill="1" applyBorder="1" applyAlignment="1">
      <alignment horizontal="center" vertical="center"/>
    </xf>
    <xf numFmtId="166" fontId="7" fillId="6" borderId="6" xfId="1" applyNumberFormat="1" applyFont="1" applyFill="1" applyBorder="1" applyAlignment="1">
      <alignment horizontal="left" vertical="center" indent="1" readingOrder="1"/>
    </xf>
    <xf numFmtId="172" fontId="7" fillId="6" borderId="6" xfId="1" applyNumberFormat="1" applyFont="1" applyFill="1" applyBorder="1" applyAlignment="1">
      <alignment horizontal="center" vertical="center"/>
    </xf>
    <xf numFmtId="166" fontId="7" fillId="6" borderId="6" xfId="1" applyNumberFormat="1" applyFont="1" applyFill="1" applyBorder="1" applyAlignment="1">
      <alignment horizontal="right" vertical="center" indent="1" readingOrder="1"/>
    </xf>
    <xf numFmtId="0" fontId="53" fillId="0" borderId="0" xfId="0" applyFont="1" applyAlignment="1">
      <alignment horizontal="left"/>
    </xf>
    <xf numFmtId="0" fontId="53" fillId="0" borderId="0" xfId="0" applyFont="1" applyAlignment="1">
      <alignment horizontal="right"/>
    </xf>
    <xf numFmtId="0" fontId="53" fillId="0" borderId="0" xfId="0" applyFont="1"/>
    <xf numFmtId="174" fontId="7" fillId="6" borderId="6" xfId="1" applyNumberFormat="1" applyFont="1" applyFill="1" applyBorder="1" applyAlignment="1">
      <alignment horizontal="center" vertical="center"/>
    </xf>
    <xf numFmtId="0" fontId="10" fillId="0" borderId="0" xfId="3" applyFont="1" applyFill="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3" fillId="0" borderId="0" xfId="3" applyAlignment="1">
      <alignment vertical="center"/>
    </xf>
    <xf numFmtId="165" fontId="4" fillId="0" borderId="0" xfId="0" applyNumberFormat="1" applyFont="1"/>
    <xf numFmtId="165" fontId="4" fillId="0" borderId="0" xfId="0" applyNumberFormat="1" applyFont="1" applyAlignment="1">
      <alignment horizontal="center"/>
    </xf>
    <xf numFmtId="0" fontId="3" fillId="0" borderId="0" xfId="3" applyAlignment="1">
      <alignment horizontal="right"/>
    </xf>
    <xf numFmtId="175" fontId="3" fillId="0" borderId="0" xfId="3" applyNumberFormat="1" applyAlignment="1">
      <alignment vertical="center"/>
    </xf>
    <xf numFmtId="165" fontId="3" fillId="0" borderId="0" xfId="3" applyNumberFormat="1"/>
    <xf numFmtId="0" fontId="10" fillId="0" borderId="0" xfId="3" applyFont="1" applyFill="1" applyAlignment="1">
      <alignment horizontal="center" vertical="center"/>
    </xf>
    <xf numFmtId="0" fontId="10" fillId="0" borderId="0" xfId="3" applyFont="1" applyAlignment="1">
      <alignment horizontal="center" vertical="center"/>
    </xf>
    <xf numFmtId="0" fontId="4" fillId="0" borderId="0" xfId="0" applyFont="1" applyAlignment="1">
      <alignment horizontal="center" vertical="center"/>
    </xf>
    <xf numFmtId="0" fontId="29" fillId="0" borderId="0" xfId="0" applyFont="1" applyAlignment="1">
      <alignment horizontal="center" vertical="center" wrapText="1"/>
    </xf>
    <xf numFmtId="0" fontId="38" fillId="0" borderId="0" xfId="0" applyFont="1" applyAlignment="1">
      <alignment horizontal="right" vertical="center" wrapText="1" readingOrder="2"/>
    </xf>
    <xf numFmtId="49" fontId="31" fillId="0" borderId="0" xfId="2" applyFont="1" applyAlignment="1">
      <alignment horizontal="left" vertical="top" wrapText="1" readingOrder="1"/>
    </xf>
    <xf numFmtId="166" fontId="9" fillId="3" borderId="0" xfId="1" applyNumberFormat="1" applyFont="1" applyFill="1" applyBorder="1" applyAlignment="1">
      <alignment horizontal="center" vertical="center" readingOrder="1"/>
    </xf>
    <xf numFmtId="0" fontId="30" fillId="0" borderId="0" xfId="7" applyFont="1" applyAlignment="1">
      <alignment horizontal="left" vertical="center" wrapText="1" readingOrder="1"/>
    </xf>
    <xf numFmtId="0" fontId="45" fillId="0" borderId="0" xfId="0" applyFont="1" applyAlignment="1">
      <alignment horizontal="left" vertical="center" wrapText="1"/>
    </xf>
    <xf numFmtId="0" fontId="40" fillId="0" borderId="0" xfId="0" applyFont="1" applyAlignment="1">
      <alignment horizontal="right" vertical="center" wrapText="1"/>
    </xf>
    <xf numFmtId="166" fontId="9" fillId="3" borderId="2" xfId="1" applyNumberFormat="1" applyFont="1" applyFill="1" applyBorder="1" applyAlignment="1">
      <alignment horizontal="center" vertical="center" readingOrder="1"/>
    </xf>
    <xf numFmtId="166" fontId="9" fillId="3" borderId="3" xfId="1" applyNumberFormat="1" applyFont="1" applyFill="1" applyBorder="1" applyAlignment="1">
      <alignment horizontal="center" vertical="center" readingOrder="1"/>
    </xf>
    <xf numFmtId="0" fontId="24" fillId="0" borderId="0" xfId="7" applyFont="1" applyAlignment="1">
      <alignment horizontal="right" vertical="center" wrapText="1" readingOrder="2"/>
    </xf>
    <xf numFmtId="0" fontId="45" fillId="0" borderId="0" xfId="7" applyFont="1" applyAlignment="1">
      <alignment horizontal="left" vertical="center" wrapText="1" readingOrder="1"/>
    </xf>
    <xf numFmtId="0" fontId="41" fillId="0" borderId="0" xfId="0" applyFont="1" applyAlignment="1">
      <alignment horizontal="left" vertical="center" wrapText="1" readingOrder="1"/>
    </xf>
  </cellXfs>
  <cellStyles count="24">
    <cellStyle name="Body_Decimal" xfId="12" xr:uid="{00000000-0005-0000-0000-000019000000}"/>
    <cellStyle name="Comma" xfId="1" builtinId="3"/>
    <cellStyle name="Comma 4" xfId="15" xr:uid="{00000000-0005-0000-0000-00001E000000}"/>
    <cellStyle name="Eco_Source" xfId="17" xr:uid="{00000000-0005-0000-0000-000021000000}"/>
    <cellStyle name="Footnotes" xfId="11" xr:uid="{00000000-0005-0000-0000-000022000000}"/>
    <cellStyle name="Footnotes 2" xfId="16" xr:uid="{00000000-0005-0000-0000-000023000000}"/>
    <cellStyle name="Header" xfId="18" xr:uid="{00000000-0005-0000-0000-000025000000}"/>
    <cellStyle name="Hyperlink" xfId="3" builtinId="8"/>
    <cellStyle name="Hyperlink 2" xfId="23" xr:uid="{FFB2D594-6200-4AE6-B568-A71047F6B865}"/>
    <cellStyle name="Normal" xfId="0" builtinId="0"/>
    <cellStyle name="Normal 2" xfId="4" xr:uid="{0DEB374E-6047-4C28-B820-C44387829700}"/>
    <cellStyle name="Normal 2 2 4" xfId="22" xr:uid="{B2600812-81EE-429C-AC59-A30D754F6967}"/>
    <cellStyle name="Normal 2 5" xfId="14" xr:uid="{00000000-0005-0000-0000-00002C000000}"/>
    <cellStyle name="Normal 3" xfId="6" xr:uid="{832C68F4-1702-406A-8956-8E035DB97DF8}"/>
    <cellStyle name="Normal 3 3" xfId="13" xr:uid="{00000000-0005-0000-0000-00002D000000}"/>
    <cellStyle name="Normal 4" xfId="7" xr:uid="{00000000-0005-0000-0000-000038000000}"/>
    <cellStyle name="Normal 5" xfId="20" xr:uid="{00000000-0005-0000-0000-000042000000}"/>
    <cellStyle name="Percent" xfId="21" builtinId="5"/>
    <cellStyle name="Row_Header" xfId="9" xr:uid="{00000000-0005-0000-0000-000031000000}"/>
    <cellStyle name="Source" xfId="10" xr:uid="{00000000-0005-0000-0000-000032000000}"/>
    <cellStyle name="SubTitle" xfId="8" xr:uid="{00000000-0005-0000-0000-000033000000}"/>
    <cellStyle name="SubTitle 2" xfId="19" xr:uid="{00000000-0005-0000-0000-000033000000}"/>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42A360"/>
      <color rgb="FF426A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6810375</xdr:colOff>
      <xdr:row>0</xdr:row>
      <xdr:rowOff>77686</xdr:rowOff>
    </xdr:from>
    <xdr:to>
      <xdr:col>9</xdr:col>
      <xdr:colOff>75638</xdr:colOff>
      <xdr:row>4</xdr:row>
      <xdr:rowOff>47953</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5582900" y="77686"/>
          <a:ext cx="2514040" cy="856092"/>
        </a:xfrm>
        <a:prstGeom prst="rect">
          <a:avLst/>
        </a:prstGeom>
      </xdr:spPr>
    </xdr:pic>
    <xdr:clientData/>
  </xdr:twoCellAnchor>
  <xdr:twoCellAnchor editAs="oneCell">
    <xdr:from>
      <xdr:col>0</xdr:col>
      <xdr:colOff>178085</xdr:colOff>
      <xdr:row>0</xdr:row>
      <xdr:rowOff>142548</xdr:rowOff>
    </xdr:from>
    <xdr:to>
      <xdr:col>0</xdr:col>
      <xdr:colOff>2400301</xdr:colOff>
      <xdr:row>4</xdr:row>
      <xdr:rowOff>1431</xdr:rowOff>
    </xdr:to>
    <xdr:pic>
      <xdr:nvPicPr>
        <xdr:cNvPr id="3" name="Graphic 2">
          <a:extLst>
            <a:ext uri="{FF2B5EF4-FFF2-40B4-BE49-F238E27FC236}">
              <a16:creationId xmlns:a16="http://schemas.microsoft.com/office/drawing/2014/main" id="{3B58B15A-7160-4CAA-B920-624829A9AC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8085" y="142548"/>
          <a:ext cx="2222216" cy="735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4822540</xdr:colOff>
      <xdr:row>0</xdr:row>
      <xdr:rowOff>66675</xdr:rowOff>
    </xdr:from>
    <xdr:to>
      <xdr:col>8</xdr:col>
      <xdr:colOff>145205</xdr:colOff>
      <xdr:row>4</xdr:row>
      <xdr:rowOff>36942</xdr:rowOff>
    </xdr:to>
    <xdr:pic>
      <xdr:nvPicPr>
        <xdr:cNvPr id="3" name="Picture 2">
          <a:extLst>
            <a:ext uri="{FF2B5EF4-FFF2-40B4-BE49-F238E27FC236}">
              <a16:creationId xmlns:a16="http://schemas.microsoft.com/office/drawing/2014/main" id="{965CDBD4-A96C-4296-BCFE-891D8AA51D79}"/>
            </a:ext>
          </a:extLst>
        </xdr:cNvPr>
        <xdr:cNvPicPr>
          <a:picLocks noChangeAspect="1"/>
        </xdr:cNvPicPr>
      </xdr:nvPicPr>
      <xdr:blipFill rotWithShape="1">
        <a:blip xmlns:r="http://schemas.openxmlformats.org/officeDocument/2006/relationships" r:embed="rId1"/>
        <a:srcRect t="20352" b="20343"/>
        <a:stretch/>
      </xdr:blipFill>
      <xdr:spPr>
        <a:xfrm>
          <a:off x="13509340" y="66675"/>
          <a:ext cx="2514040" cy="856092"/>
        </a:xfrm>
        <a:prstGeom prst="rect">
          <a:avLst/>
        </a:prstGeom>
      </xdr:spPr>
    </xdr:pic>
    <xdr:clientData/>
  </xdr:twoCellAnchor>
  <xdr:twoCellAnchor editAs="oneCell">
    <xdr:from>
      <xdr:col>0</xdr:col>
      <xdr:colOff>123825</xdr:colOff>
      <xdr:row>1</xdr:row>
      <xdr:rowOff>7712</xdr:rowOff>
    </xdr:from>
    <xdr:to>
      <xdr:col>0</xdr:col>
      <xdr:colOff>2346041</xdr:colOff>
      <xdr:row>4</xdr:row>
      <xdr:rowOff>9470</xdr:rowOff>
    </xdr:to>
    <xdr:pic>
      <xdr:nvPicPr>
        <xdr:cNvPr id="4" name="Graphic 3">
          <a:extLst>
            <a:ext uri="{FF2B5EF4-FFF2-40B4-BE49-F238E27FC236}">
              <a16:creationId xmlns:a16="http://schemas.microsoft.com/office/drawing/2014/main" id="{2E830E53-75BE-4A87-A42C-7046AAAD5B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150587"/>
          <a:ext cx="2222216" cy="744708"/>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cad.gov.ae/web/guest/w/inquiries-and-support-request" TargetMode="External"/><Relationship Id="rId1" Type="http://schemas.openxmlformats.org/officeDocument/2006/relationships/hyperlink" Target="https://scad.gov.ae/ar/w/inquiries-and-support-request"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dimension ref="A1:YU113"/>
  <sheetViews>
    <sheetView showGridLines="0" tabSelected="1" zoomScaleNormal="100" workbookViewId="0"/>
  </sheetViews>
  <sheetFormatPr defaultColWidth="7.7265625" defaultRowHeight="10" x14ac:dyDescent="0.2"/>
  <cols>
    <col min="1" max="1" width="38.453125" style="3" customWidth="1"/>
    <col min="2" max="2" width="92.1796875" style="3" customWidth="1"/>
    <col min="3" max="4" width="9.54296875" style="3" customWidth="1"/>
    <col min="5" max="5" width="105" style="3" customWidth="1"/>
    <col min="6" max="6" width="8.54296875" style="3" customWidth="1"/>
    <col min="7" max="7" width="9.7265625" style="3" customWidth="1"/>
    <col min="8" max="16384" width="7.7265625" style="3"/>
  </cols>
  <sheetData>
    <row r="1" spans="1:671" x14ac:dyDescent="0.2">
      <c r="A1" s="5"/>
    </row>
    <row r="2" spans="1:671" ht="10.5" x14ac:dyDescent="0.2">
      <c r="A2" s="5"/>
      <c r="B2" s="19"/>
      <c r="C2" s="19"/>
      <c r="D2" s="19"/>
      <c r="E2" s="19"/>
    </row>
    <row r="3" spans="1:671" ht="36" customHeight="1" x14ac:dyDescent="0.2">
      <c r="A3" s="5"/>
      <c r="B3" s="28" t="str">
        <f>Settings!B16</f>
        <v>Hotel Price Index, Mar 2025</v>
      </c>
      <c r="C3" s="19"/>
      <c r="D3" s="19"/>
      <c r="E3" s="68" t="str">
        <f>Settings!C16</f>
        <v>الرقم القياسي لأسعار غرف المبيت، مارس 2025</v>
      </c>
    </row>
    <row r="4" spans="1:671" ht="10.5" x14ac:dyDescent="0.2">
      <c r="A4" s="5"/>
      <c r="B4" s="19"/>
      <c r="C4" s="19"/>
      <c r="D4" s="19"/>
      <c r="E4" s="19"/>
    </row>
    <row r="5" spans="1:671" ht="10.5" x14ac:dyDescent="0.2">
      <c r="A5" s="5"/>
      <c r="B5" s="7"/>
      <c r="C5" s="7"/>
      <c r="D5" s="7"/>
      <c r="E5" s="7"/>
    </row>
    <row r="6" spans="1:671" x14ac:dyDescent="0.2">
      <c r="A6" s="5"/>
      <c r="C6" s="122" t="s">
        <v>113</v>
      </c>
      <c r="D6" s="113" t="s">
        <v>107</v>
      </c>
    </row>
    <row r="7" spans="1:671" x14ac:dyDescent="0.2">
      <c r="A7" s="5"/>
      <c r="C7" s="122" t="s">
        <v>114</v>
      </c>
      <c r="D7" s="113" t="s">
        <v>108</v>
      </c>
    </row>
    <row r="8" spans="1:671" s="8" customFormat="1" x14ac:dyDescent="0.2">
      <c r="A8" s="2"/>
      <c r="B8" s="2"/>
      <c r="C8" s="114"/>
      <c r="D8" s="114"/>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row>
    <row r="9" spans="1:671" ht="10.5" x14ac:dyDescent="0.25">
      <c r="B9" s="9" t="s">
        <v>0</v>
      </c>
      <c r="C9" s="115" t="s">
        <v>1</v>
      </c>
      <c r="D9" s="115" t="s">
        <v>109</v>
      </c>
      <c r="E9" s="13" t="s">
        <v>22</v>
      </c>
    </row>
    <row r="10" spans="1:671" ht="10.5" x14ac:dyDescent="0.2">
      <c r="A10" s="10"/>
      <c r="C10" s="115"/>
      <c r="D10" s="115"/>
    </row>
    <row r="11" spans="1:671" ht="26.25" customHeight="1" x14ac:dyDescent="0.2">
      <c r="A11" s="10"/>
      <c r="B11" s="32" t="str">
        <f>Settings!B17</f>
        <v>Hotel Price Index by hotel classification, 2024 = 100, Mar 2025, Feb 2025 and Mar 2024</v>
      </c>
      <c r="C11" s="123" t="s">
        <v>2</v>
      </c>
      <c r="D11" s="123" t="s">
        <v>110</v>
      </c>
      <c r="E11" s="33" t="str">
        <f>Settings!C17</f>
        <v>الرقم القياسي لأسعار غرف المبيت في المنشآت الفندقية حسب تصنيف المنشآت الفندقية, 2024 = 100, لشهر مارس 2025, فبراير 2025 و مارس 2024</v>
      </c>
      <c r="G11" s="125"/>
    </row>
    <row r="12" spans="1:671" ht="15" customHeight="1" x14ac:dyDescent="0.2">
      <c r="B12" s="32"/>
      <c r="C12" s="124"/>
      <c r="D12" s="124"/>
      <c r="E12" s="33"/>
      <c r="G12" s="125"/>
    </row>
    <row r="13" spans="1:671" ht="15" customHeight="1" x14ac:dyDescent="0.2">
      <c r="B13" s="32" t="str">
        <f>Settings!B18</f>
        <v>Growth in hotel price index by hotel classification during Mar 2025</v>
      </c>
      <c r="C13" s="123" t="s">
        <v>3</v>
      </c>
      <c r="D13" s="123" t="s">
        <v>111</v>
      </c>
      <c r="E13" s="49" t="str">
        <f>Settings!C18</f>
        <v>النمو في الرقم القياسي لأسعار غرف المبيت في المنشآت الفندقية حسب تصنيف المنشآت الفندقية خلال شهر مارس 2025</v>
      </c>
      <c r="G13" s="125"/>
    </row>
    <row r="14" spans="1:671" ht="15" customHeight="1" x14ac:dyDescent="0.2">
      <c r="B14" s="32"/>
      <c r="C14" s="123"/>
      <c r="D14" s="123"/>
      <c r="E14" s="49"/>
      <c r="G14" s="125"/>
    </row>
    <row r="15" spans="1:671" ht="27.75" customHeight="1" x14ac:dyDescent="0.2">
      <c r="A15" s="10"/>
      <c r="B15" s="32" t="str">
        <f>Settings!B19</f>
        <v>Growth in hotel establishments room revenues by hotel classification during Mar 2025</v>
      </c>
      <c r="C15" s="123" t="s">
        <v>4</v>
      </c>
      <c r="D15" s="123" t="s">
        <v>112</v>
      </c>
      <c r="E15" s="32" t="str">
        <f>Settings!C19</f>
        <v>النمو في إيرادات المبيت في المنشآت الفندقية حسب تصنيف المنشآت الفندقية خلال شهر مارس 2025</v>
      </c>
      <c r="G15" s="125"/>
    </row>
    <row r="16" spans="1:671" ht="15" customHeight="1" x14ac:dyDescent="0.2">
      <c r="B16" s="31"/>
      <c r="E16" s="31"/>
      <c r="G16" s="125"/>
    </row>
    <row r="17" spans="1:8" ht="15" customHeight="1" x14ac:dyDescent="0.2">
      <c r="A17" s="10"/>
      <c r="B17" s="27"/>
    </row>
    <row r="18" spans="1:8" x14ac:dyDescent="0.2">
      <c r="A18" s="10"/>
    </row>
    <row r="19" spans="1:8" ht="15.5" x14ac:dyDescent="0.2">
      <c r="A19" s="10"/>
      <c r="B19" s="34"/>
    </row>
    <row r="20" spans="1:8" x14ac:dyDescent="0.2">
      <c r="A20" s="10"/>
    </row>
    <row r="21" spans="1:8" x14ac:dyDescent="0.2">
      <c r="A21" s="10"/>
    </row>
    <row r="22" spans="1:8" x14ac:dyDescent="0.2">
      <c r="A22" s="10"/>
    </row>
    <row r="23" spans="1:8" x14ac:dyDescent="0.2">
      <c r="A23" s="10"/>
    </row>
    <row r="24" spans="1:8" x14ac:dyDescent="0.2">
      <c r="A24" s="10"/>
    </row>
    <row r="25" spans="1:8" x14ac:dyDescent="0.2">
      <c r="A25" s="10"/>
    </row>
    <row r="26" spans="1:8" ht="14.5" x14ac:dyDescent="0.35">
      <c r="A26" s="10"/>
      <c r="G26" s="40"/>
    </row>
    <row r="27" spans="1:8" ht="22.5" x14ac:dyDescent="0.45">
      <c r="A27" s="10"/>
      <c r="G27" s="39"/>
    </row>
    <row r="28" spans="1:8" x14ac:dyDescent="0.2">
      <c r="A28" s="10"/>
    </row>
    <row r="29" spans="1:8" x14ac:dyDescent="0.2">
      <c r="A29" s="10"/>
    </row>
    <row r="30" spans="1:8" ht="15" customHeight="1" x14ac:dyDescent="0.2">
      <c r="A30" s="10"/>
      <c r="B30" s="126"/>
      <c r="C30" s="126"/>
      <c r="D30" s="126"/>
      <c r="E30" s="126"/>
      <c r="F30" s="126"/>
      <c r="G30" s="126"/>
      <c r="H30" s="126"/>
    </row>
    <row r="31" spans="1:8" x14ac:dyDescent="0.2">
      <c r="A31" s="10"/>
    </row>
    <row r="32" spans="1:8" x14ac:dyDescent="0.2">
      <c r="A32" s="10"/>
    </row>
    <row r="33" spans="1:1" x14ac:dyDescent="0.2">
      <c r="A33" s="10"/>
    </row>
    <row r="34" spans="1:1" x14ac:dyDescent="0.2">
      <c r="A34" s="10"/>
    </row>
    <row r="35" spans="1:1" x14ac:dyDescent="0.2">
      <c r="A35" s="10"/>
    </row>
    <row r="36" spans="1:1" x14ac:dyDescent="0.2">
      <c r="A36" s="10"/>
    </row>
    <row r="37" spans="1:1" x14ac:dyDescent="0.2">
      <c r="A37" s="10"/>
    </row>
    <row r="38" spans="1:1" x14ac:dyDescent="0.2">
      <c r="A38" s="10"/>
    </row>
    <row r="39" spans="1:1" x14ac:dyDescent="0.2">
      <c r="A39" s="10"/>
    </row>
    <row r="40" spans="1:1" x14ac:dyDescent="0.2">
      <c r="A40" s="10"/>
    </row>
    <row r="41" spans="1:1" x14ac:dyDescent="0.2">
      <c r="A41" s="10"/>
    </row>
    <row r="42" spans="1:1" x14ac:dyDescent="0.2">
      <c r="A42" s="10"/>
    </row>
    <row r="43" spans="1:1" x14ac:dyDescent="0.2">
      <c r="A43" s="10"/>
    </row>
    <row r="44" spans="1:1" x14ac:dyDescent="0.2">
      <c r="A44" s="10"/>
    </row>
    <row r="45" spans="1:1" x14ac:dyDescent="0.2">
      <c r="A45" s="10"/>
    </row>
    <row r="46" spans="1:1" x14ac:dyDescent="0.2">
      <c r="A46" s="10"/>
    </row>
    <row r="47" spans="1:1" x14ac:dyDescent="0.2">
      <c r="A47" s="10"/>
    </row>
    <row r="48" spans="1:1" x14ac:dyDescent="0.2">
      <c r="A48" s="10"/>
    </row>
    <row r="49" spans="1:1" x14ac:dyDescent="0.2">
      <c r="A49" s="10"/>
    </row>
    <row r="50" spans="1:1" x14ac:dyDescent="0.2">
      <c r="A50" s="10"/>
    </row>
    <row r="51" spans="1:1" x14ac:dyDescent="0.2">
      <c r="A51" s="10"/>
    </row>
    <row r="52" spans="1:1" x14ac:dyDescent="0.2">
      <c r="A52" s="10"/>
    </row>
    <row r="53" spans="1:1" x14ac:dyDescent="0.2">
      <c r="A53" s="10"/>
    </row>
    <row r="54" spans="1:1" x14ac:dyDescent="0.2">
      <c r="A54" s="10"/>
    </row>
    <row r="55" spans="1:1" x14ac:dyDescent="0.2">
      <c r="A55" s="10"/>
    </row>
    <row r="56" spans="1:1" x14ac:dyDescent="0.2">
      <c r="A56" s="10"/>
    </row>
    <row r="57" spans="1:1" x14ac:dyDescent="0.2">
      <c r="A57" s="10"/>
    </row>
    <row r="58" spans="1:1" x14ac:dyDescent="0.2">
      <c r="A58" s="10"/>
    </row>
    <row r="59" spans="1:1" x14ac:dyDescent="0.2">
      <c r="A59" s="10"/>
    </row>
    <row r="60" spans="1:1" x14ac:dyDescent="0.2">
      <c r="A60" s="10"/>
    </row>
    <row r="61" spans="1:1" x14ac:dyDescent="0.2">
      <c r="A61" s="10"/>
    </row>
    <row r="62" spans="1:1" x14ac:dyDescent="0.2">
      <c r="A62" s="10"/>
    </row>
    <row r="63" spans="1:1" x14ac:dyDescent="0.2">
      <c r="A63" s="10"/>
    </row>
    <row r="64" spans="1:1" x14ac:dyDescent="0.2">
      <c r="A64" s="10"/>
    </row>
    <row r="65" spans="1:1" x14ac:dyDescent="0.2">
      <c r="A65" s="10"/>
    </row>
    <row r="66" spans="1:1" x14ac:dyDescent="0.2">
      <c r="A66" s="10"/>
    </row>
    <row r="67" spans="1:1" x14ac:dyDescent="0.2">
      <c r="A67" s="10"/>
    </row>
    <row r="68" spans="1:1" x14ac:dyDescent="0.2">
      <c r="A68" s="10"/>
    </row>
    <row r="69" spans="1:1" x14ac:dyDescent="0.2">
      <c r="A69" s="10"/>
    </row>
    <row r="70" spans="1:1" x14ac:dyDescent="0.2">
      <c r="A70" s="10"/>
    </row>
    <row r="71" spans="1:1" x14ac:dyDescent="0.2">
      <c r="A71" s="10"/>
    </row>
    <row r="72" spans="1:1" x14ac:dyDescent="0.2">
      <c r="A72" s="10"/>
    </row>
    <row r="73" spans="1:1" x14ac:dyDescent="0.2">
      <c r="A73" s="10"/>
    </row>
    <row r="74" spans="1:1" x14ac:dyDescent="0.2">
      <c r="A74" s="10"/>
    </row>
    <row r="75" spans="1:1" x14ac:dyDescent="0.2">
      <c r="A75" s="10"/>
    </row>
    <row r="76" spans="1:1" x14ac:dyDescent="0.2">
      <c r="A76" s="10"/>
    </row>
    <row r="77" spans="1:1" x14ac:dyDescent="0.2">
      <c r="A77" s="10"/>
    </row>
    <row r="78" spans="1:1" x14ac:dyDescent="0.2">
      <c r="A78" s="10"/>
    </row>
    <row r="79" spans="1:1" x14ac:dyDescent="0.2">
      <c r="A79" s="10"/>
    </row>
    <row r="80" spans="1:1" x14ac:dyDescent="0.2">
      <c r="A80" s="10"/>
    </row>
    <row r="81" spans="1:1" x14ac:dyDescent="0.2">
      <c r="A81" s="10"/>
    </row>
    <row r="82" spans="1:1" x14ac:dyDescent="0.2">
      <c r="A82" s="10"/>
    </row>
    <row r="83" spans="1:1" x14ac:dyDescent="0.2">
      <c r="A83" s="10"/>
    </row>
    <row r="84" spans="1:1" x14ac:dyDescent="0.2">
      <c r="A84" s="10"/>
    </row>
    <row r="85" spans="1:1" x14ac:dyDescent="0.2">
      <c r="A85" s="10"/>
    </row>
    <row r="86" spans="1:1" x14ac:dyDescent="0.2">
      <c r="A86" s="10"/>
    </row>
    <row r="87" spans="1:1" x14ac:dyDescent="0.2">
      <c r="A87" s="10"/>
    </row>
    <row r="88" spans="1:1" x14ac:dyDescent="0.2">
      <c r="A88" s="10"/>
    </row>
    <row r="89" spans="1:1" x14ac:dyDescent="0.2">
      <c r="A89" s="10"/>
    </row>
    <row r="90" spans="1:1" x14ac:dyDescent="0.2">
      <c r="A90" s="10"/>
    </row>
    <row r="91" spans="1:1" x14ac:dyDescent="0.2">
      <c r="A91" s="10"/>
    </row>
    <row r="92" spans="1:1" x14ac:dyDescent="0.2">
      <c r="A92" s="10"/>
    </row>
    <row r="93" spans="1:1" x14ac:dyDescent="0.2">
      <c r="A93" s="10"/>
    </row>
    <row r="94" spans="1:1" x14ac:dyDescent="0.2">
      <c r="A94" s="10"/>
    </row>
    <row r="95" spans="1:1" x14ac:dyDescent="0.2">
      <c r="A95" s="10"/>
    </row>
    <row r="96" spans="1:1" x14ac:dyDescent="0.2">
      <c r="A96" s="10"/>
    </row>
    <row r="97" spans="1:1" x14ac:dyDescent="0.2">
      <c r="A97" s="10"/>
    </row>
    <row r="98" spans="1:1" x14ac:dyDescent="0.2">
      <c r="A98" s="10"/>
    </row>
    <row r="99" spans="1:1" x14ac:dyDescent="0.2">
      <c r="A99" s="10"/>
    </row>
    <row r="100" spans="1:1" x14ac:dyDescent="0.2">
      <c r="A100" s="10"/>
    </row>
    <row r="101" spans="1:1" x14ac:dyDescent="0.2">
      <c r="A101" s="10"/>
    </row>
    <row r="102" spans="1:1" x14ac:dyDescent="0.2">
      <c r="A102" s="10"/>
    </row>
    <row r="103" spans="1:1" x14ac:dyDescent="0.2">
      <c r="A103" s="10"/>
    </row>
    <row r="104" spans="1:1" x14ac:dyDescent="0.2">
      <c r="A104" s="10"/>
    </row>
    <row r="105" spans="1:1" x14ac:dyDescent="0.2">
      <c r="A105" s="10"/>
    </row>
    <row r="106" spans="1:1" x14ac:dyDescent="0.2">
      <c r="A106" s="10"/>
    </row>
    <row r="107" spans="1:1" x14ac:dyDescent="0.2">
      <c r="A107" s="10"/>
    </row>
    <row r="108" spans="1:1" x14ac:dyDescent="0.2">
      <c r="A108" s="10"/>
    </row>
    <row r="109" spans="1:1" x14ac:dyDescent="0.2">
      <c r="A109" s="10"/>
    </row>
    <row r="110" spans="1:1" x14ac:dyDescent="0.2">
      <c r="A110" s="10"/>
    </row>
    <row r="111" spans="1:1" x14ac:dyDescent="0.2">
      <c r="A111" s="10"/>
    </row>
    <row r="112" spans="1:1" x14ac:dyDescent="0.2">
      <c r="A112" s="10"/>
    </row>
    <row r="113" spans="1:1" x14ac:dyDescent="0.2">
      <c r="A113" s="10"/>
    </row>
  </sheetData>
  <mergeCells count="2">
    <mergeCell ref="G11:G16"/>
    <mergeCell ref="B30:H30"/>
  </mergeCells>
  <phoneticPr fontId="5" type="noConversion"/>
  <hyperlinks>
    <hyperlink ref="C7" location="Enquiries!A1" display="Enquiries" xr:uid="{AC54A666-7BF1-42B8-B081-593C1AFD899E}"/>
    <hyperlink ref="C6" location="Metadata!A1" display="Metadata" xr:uid="{43513F42-D380-4329-BF11-C9F85EFDEBD5}"/>
    <hyperlink ref="C11" location="'Table 1'!A1" display="Table 1" xr:uid="{7C5544B2-7C24-471E-80FE-A03015A7B8CD}"/>
    <hyperlink ref="C13" location="'Table 2'!A1" display="Table 2" xr:uid="{26F2C94B-E356-4ECF-845A-AD52079A77EF}"/>
    <hyperlink ref="C15" location="'Table 3'!A1" display="Table 3" xr:uid="{E2B17DCC-5EBA-4479-A71A-E2A56F2EF3DB}"/>
    <hyperlink ref="D6" location="Metadata!A1" display="البيانات الوصفية" xr:uid="{E5F1B6C4-6D15-4C65-B0D8-CD98D0C0BD76}"/>
    <hyperlink ref="D7" location="Enquiries!A1" display="الاستفسارات" xr:uid="{00DF62E2-D1A7-4BAA-9D3A-4347EEF049DE}"/>
    <hyperlink ref="D11" location="'Table 1'!A1" display="جدول 1" xr:uid="{DA3840E1-31FB-4E5A-A8F7-3701203DD3D6}"/>
    <hyperlink ref="D13" location="'Table 2'!A1" display="جدول 2" xr:uid="{468C7B4A-000E-4EC7-9830-68B5822A0B5F}"/>
    <hyperlink ref="D15" location="'Table 3'!A1" display="جدول 3 " xr:uid="{4DF410ED-0C4E-4054-9E9F-CFDE2F799873}"/>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sheetPr codeName="Sheet2"/>
  <dimension ref="B1:AQ29"/>
  <sheetViews>
    <sheetView showGridLines="0" zoomScale="72" zoomScaleNormal="72" workbookViewId="0"/>
  </sheetViews>
  <sheetFormatPr defaultColWidth="8.7265625" defaultRowHeight="10" x14ac:dyDescent="0.2"/>
  <cols>
    <col min="1" max="1" width="8.7265625" style="5"/>
    <col min="2" max="2" width="46.81640625" style="5" bestFit="1" customWidth="1"/>
    <col min="3" max="3" width="19.54296875" style="5" customWidth="1"/>
    <col min="4" max="4" width="16.453125" style="5" customWidth="1"/>
    <col min="5" max="5" width="17.453125" style="5" customWidth="1"/>
    <col min="6" max="6" width="45.7265625" style="5" customWidth="1"/>
    <col min="7" max="7" width="9.7265625" style="5" bestFit="1" customWidth="1"/>
    <col min="8" max="16384" width="8.7265625" style="5"/>
  </cols>
  <sheetData>
    <row r="1" spans="2:9" ht="21" customHeight="1" x14ac:dyDescent="0.2">
      <c r="B1" s="127"/>
      <c r="C1" s="127"/>
      <c r="D1" s="127"/>
      <c r="E1" s="127"/>
    </row>
    <row r="2" spans="2:9" ht="50.25" customHeight="1" x14ac:dyDescent="0.2">
      <c r="B2" s="89" t="str">
        <f>Settings!B20</f>
        <v>Table 1: Hotel Price Index by hotel classification, 2024 = 100, Mar 2025, Feb 2025 and Mar 2024</v>
      </c>
      <c r="C2" s="90"/>
      <c r="F2" s="46" t="str">
        <f>Settings!C20</f>
        <v>الجدول 1:  الرقم القياسي لأسعار غرف المبيت في المنشآت الفندقية حسب تصنيف المنشآت الفندقية,2024 = 100, لشهر مارس 2025, فبراير 2025 و مارس 2024</v>
      </c>
    </row>
    <row r="3" spans="2:9" ht="10.5" x14ac:dyDescent="0.2">
      <c r="B3" s="3" t="s">
        <v>5</v>
      </c>
      <c r="C3" s="6"/>
      <c r="D3" s="6"/>
      <c r="E3" s="6"/>
      <c r="F3" s="5" t="s">
        <v>35</v>
      </c>
    </row>
    <row r="4" spans="2:9" ht="18" customHeight="1" x14ac:dyDescent="0.2">
      <c r="B4" s="128" t="s">
        <v>6</v>
      </c>
      <c r="C4" s="103" t="s">
        <v>7</v>
      </c>
      <c r="D4" s="103"/>
      <c r="E4" s="103" t="s">
        <v>24</v>
      </c>
      <c r="F4" s="128" t="s">
        <v>23</v>
      </c>
    </row>
    <row r="5" spans="2:9" ht="18" customHeight="1" x14ac:dyDescent="0.2">
      <c r="B5" s="128"/>
      <c r="C5" s="104" t="str">
        <f>Settings!G2</f>
        <v>مارس 2025</v>
      </c>
      <c r="D5" s="104" t="str">
        <f>Settings!G3</f>
        <v>فبراير 2025</v>
      </c>
      <c r="E5" s="104" t="str">
        <f>Settings!G4</f>
        <v>مارس 2024</v>
      </c>
      <c r="F5" s="128"/>
    </row>
    <row r="6" spans="2:9" ht="15" customHeight="1" x14ac:dyDescent="0.2">
      <c r="B6" s="128"/>
      <c r="C6" s="105" t="str">
        <f>Settings!F2</f>
        <v>Mar 2025</v>
      </c>
      <c r="D6" s="105" t="str">
        <f>Settings!F3</f>
        <v>Feb 2025</v>
      </c>
      <c r="E6" s="105" t="str">
        <f>Settings!F4</f>
        <v>Mar 2024</v>
      </c>
      <c r="F6" s="128"/>
    </row>
    <row r="7" spans="2:9" ht="15" customHeight="1" x14ac:dyDescent="0.2">
      <c r="B7" s="37" t="s">
        <v>8</v>
      </c>
      <c r="C7" s="69">
        <v>99.76490895924114</v>
      </c>
      <c r="D7" s="69">
        <v>142.49293309617261</v>
      </c>
      <c r="E7" s="69">
        <v>96.728730548662469</v>
      </c>
      <c r="F7" s="44" t="s">
        <v>51</v>
      </c>
      <c r="G7" s="25"/>
      <c r="H7" s="29"/>
      <c r="I7" s="29"/>
    </row>
    <row r="8" spans="2:9" ht="15" customHeight="1" x14ac:dyDescent="0.2">
      <c r="B8" s="21" t="s">
        <v>9</v>
      </c>
      <c r="C8" s="70">
        <v>104.92150139920733</v>
      </c>
      <c r="D8" s="70">
        <v>141.13732963505859</v>
      </c>
      <c r="E8" s="70">
        <v>102.15504255705594</v>
      </c>
      <c r="F8" s="42" t="s">
        <v>26</v>
      </c>
      <c r="G8" s="25"/>
      <c r="H8" s="29"/>
      <c r="I8" s="29"/>
    </row>
    <row r="9" spans="2:9" ht="15" customHeight="1" x14ac:dyDescent="0.2">
      <c r="B9" s="36" t="s">
        <v>10</v>
      </c>
      <c r="C9" s="71">
        <v>88.58899842239984</v>
      </c>
      <c r="D9" s="71">
        <v>154.31235373223817</v>
      </c>
      <c r="E9" s="71">
        <v>84.395903474878381</v>
      </c>
      <c r="F9" s="43" t="s">
        <v>27</v>
      </c>
      <c r="G9" s="25"/>
      <c r="H9" s="29"/>
      <c r="I9" s="29"/>
    </row>
    <row r="10" spans="2:9" ht="15" customHeight="1" x14ac:dyDescent="0.2">
      <c r="B10" s="21" t="s">
        <v>11</v>
      </c>
      <c r="C10" s="70">
        <v>85.65450238532955</v>
      </c>
      <c r="D10" s="70">
        <v>152.03925983910875</v>
      </c>
      <c r="E10" s="70">
        <v>85.444296257582479</v>
      </c>
      <c r="F10" s="42" t="s">
        <v>28</v>
      </c>
      <c r="G10" s="25"/>
      <c r="H10" s="29"/>
      <c r="I10" s="29"/>
    </row>
    <row r="11" spans="2:9" ht="15" customHeight="1" x14ac:dyDescent="0.2">
      <c r="B11" s="36" t="s">
        <v>12</v>
      </c>
      <c r="C11" s="72">
        <v>88.279098381863548</v>
      </c>
      <c r="D11" s="72">
        <v>133.34865928655296</v>
      </c>
      <c r="E11" s="72">
        <v>91.145857661777782</v>
      </c>
      <c r="F11" s="43" t="s">
        <v>29</v>
      </c>
      <c r="G11" s="25"/>
      <c r="H11" s="29"/>
      <c r="I11" s="29"/>
    </row>
    <row r="12" spans="2:9" s="1" customFormat="1" ht="15" customHeight="1" x14ac:dyDescent="0.2">
      <c r="B12" s="21" t="s">
        <v>13</v>
      </c>
      <c r="C12" s="70">
        <v>77.539660677129476</v>
      </c>
      <c r="D12" s="70">
        <v>136.10922953010189</v>
      </c>
      <c r="E12" s="70">
        <v>85.943488488822169</v>
      </c>
      <c r="F12" s="42" t="s">
        <v>32</v>
      </c>
      <c r="G12" s="25"/>
      <c r="H12" s="29"/>
      <c r="I12" s="29"/>
    </row>
    <row r="13" spans="2:9" ht="15" customHeight="1" x14ac:dyDescent="0.2">
      <c r="B13" s="35" t="s">
        <v>14</v>
      </c>
      <c r="C13" s="73">
        <v>100.66511385329721</v>
      </c>
      <c r="D13" s="73">
        <v>144.02933859689267</v>
      </c>
      <c r="E13" s="73">
        <v>97.908479609498983</v>
      </c>
      <c r="F13" s="44" t="s">
        <v>30</v>
      </c>
      <c r="G13" s="25"/>
      <c r="H13" s="29"/>
      <c r="I13" s="29"/>
    </row>
    <row r="14" spans="2:9" s="1" customFormat="1" ht="15" customHeight="1" x14ac:dyDescent="0.2">
      <c r="B14" s="21" t="s">
        <v>15</v>
      </c>
      <c r="C14" s="70">
        <v>91.724108780006134</v>
      </c>
      <c r="D14" s="70">
        <v>129.23520964750452</v>
      </c>
      <c r="E14" s="70">
        <v>87.716771435806891</v>
      </c>
      <c r="F14" s="42" t="s">
        <v>52</v>
      </c>
      <c r="G14" s="25"/>
      <c r="H14" s="29"/>
      <c r="I14" s="29"/>
    </row>
    <row r="15" spans="2:9" ht="15" customHeight="1" x14ac:dyDescent="0.2">
      <c r="B15" s="36" t="s">
        <v>16</v>
      </c>
      <c r="C15" s="72">
        <v>97.428049659135823</v>
      </c>
      <c r="D15" s="72">
        <v>141.32628428593449</v>
      </c>
      <c r="E15" s="72">
        <v>88.02951695892682</v>
      </c>
      <c r="F15" s="43" t="s">
        <v>53</v>
      </c>
      <c r="G15" s="25"/>
      <c r="H15" s="29"/>
      <c r="I15" s="29"/>
    </row>
    <row r="16" spans="2:9" ht="15" customHeight="1" x14ac:dyDescent="0.2">
      <c r="B16" s="21" t="s">
        <v>17</v>
      </c>
      <c r="C16" s="70">
        <v>100.04183853292258</v>
      </c>
      <c r="D16" s="70">
        <v>126.64973326658023</v>
      </c>
      <c r="E16" s="70">
        <v>95.232364128018915</v>
      </c>
      <c r="F16" s="42" t="s">
        <v>54</v>
      </c>
      <c r="G16" s="25"/>
      <c r="H16" s="29"/>
      <c r="I16" s="29"/>
    </row>
    <row r="17" spans="2:43" s="1" customFormat="1" ht="15" customHeight="1" x14ac:dyDescent="0.2">
      <c r="B17" s="106" t="s">
        <v>18</v>
      </c>
      <c r="C17" s="107">
        <v>93.243182537811492</v>
      </c>
      <c r="D17" s="107">
        <v>131.36211564090567</v>
      </c>
      <c r="E17" s="107">
        <v>88.181786767844144</v>
      </c>
      <c r="F17" s="108" t="s">
        <v>31</v>
      </c>
      <c r="G17" s="25"/>
      <c r="H17" s="29"/>
      <c r="I17" s="29"/>
    </row>
    <row r="18" spans="2:43" x14ac:dyDescent="0.2">
      <c r="F18" s="25"/>
      <c r="G18" s="25"/>
      <c r="H18" s="29"/>
      <c r="I18" s="29"/>
    </row>
    <row r="19" spans="2:43" s="26" customFormat="1" x14ac:dyDescent="0.2">
      <c r="B19" s="109" t="s">
        <v>19</v>
      </c>
      <c r="C19" s="109"/>
      <c r="D19" s="109"/>
      <c r="E19" s="109"/>
      <c r="F19" s="110" t="s">
        <v>33</v>
      </c>
    </row>
    <row r="20" spans="2:43" x14ac:dyDescent="0.2">
      <c r="B20" s="109" t="s">
        <v>20</v>
      </c>
      <c r="C20" s="111"/>
      <c r="D20" s="111"/>
      <c r="E20" s="111"/>
      <c r="F20" s="110" t="s">
        <v>34</v>
      </c>
    </row>
    <row r="22" spans="2:43" ht="14.5" x14ac:dyDescent="0.35">
      <c r="B22" s="116" t="s">
        <v>115</v>
      </c>
      <c r="C22" s="117"/>
      <c r="D22" s="117"/>
      <c r="E22" s="117"/>
      <c r="F22" s="119" t="s">
        <v>116</v>
      </c>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8"/>
    </row>
    <row r="23" spans="2:43" ht="14.5" x14ac:dyDescent="0.35">
      <c r="B23" s="120" t="s">
        <v>67</v>
      </c>
      <c r="C23" s="117"/>
      <c r="D23" s="117"/>
      <c r="E23" s="117"/>
      <c r="F23" s="121" t="s">
        <v>68</v>
      </c>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8"/>
    </row>
    <row r="29" spans="2:43" x14ac:dyDescent="0.2">
      <c r="D29" s="3"/>
    </row>
  </sheetData>
  <mergeCells count="3">
    <mergeCell ref="B1:E1"/>
    <mergeCell ref="B4:B6"/>
    <mergeCell ref="F4:F6"/>
  </mergeCells>
  <hyperlinks>
    <hyperlink ref="B22" location="Index!A1" display="Return to Main Page" xr:uid="{D6665BB6-6A7B-4652-A7E6-06E766005943}"/>
    <hyperlink ref="F22" location="Index!A1" display="العودة إلى الصفحة الرئيسية " xr:uid="{43CAC84B-030C-4D96-99CF-2BECAFBF891C}"/>
    <hyperlink ref="B23" location="Enquiries!A1" display="Contact us for media support and coordination." xr:uid="{FC997DAB-BFFE-46EC-9286-0EDC84B11175}"/>
    <hyperlink ref="F23" location="Enquiries!A1" display="للنشر الإعلامي يُرجى التواصل معنا للدعم والتنسيق." xr:uid="{1F7FB2D2-E3AB-454A-940F-7B3A9F975817}"/>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sheetPr codeName="Sheet3"/>
  <dimension ref="B1:AQ38"/>
  <sheetViews>
    <sheetView showGridLines="0" zoomScale="88" zoomScaleNormal="88" workbookViewId="0">
      <selection activeCell="A2" sqref="A1:A2"/>
    </sheetView>
  </sheetViews>
  <sheetFormatPr defaultColWidth="8.7265625" defaultRowHeight="10" x14ac:dyDescent="0.2"/>
  <cols>
    <col min="1" max="1" width="8.7265625" style="5"/>
    <col min="2" max="2" width="30.7265625" style="5" customWidth="1"/>
    <col min="3" max="3" width="26.7265625" style="5" bestFit="1" customWidth="1"/>
    <col min="4" max="4" width="26" style="5" customWidth="1"/>
    <col min="5" max="5" width="24.54296875" style="5" customWidth="1"/>
    <col min="6" max="6" width="21.453125" style="5" customWidth="1"/>
    <col min="7" max="16384" width="8.7265625" style="5"/>
  </cols>
  <sheetData>
    <row r="1" spans="2:6" ht="16.5" customHeight="1" x14ac:dyDescent="0.2"/>
    <row r="2" spans="2:6" ht="39" customHeight="1" x14ac:dyDescent="0.2">
      <c r="B2" s="130" t="str">
        <f>Settings!B21</f>
        <v>Table 2: Growth in hotel price index by hotel classification during Mar 2025</v>
      </c>
      <c r="C2" s="130"/>
      <c r="D2" s="131" t="str">
        <f>Settings!C21</f>
        <v>الجدول 2: النمو في الرقم القياسي لأسعار غرف المبيت في المنشآت الفندقية حسب تصنيف المنشآت الفندقية خلال شهر مارس 2025</v>
      </c>
      <c r="E2" s="131"/>
      <c r="F2" s="46"/>
    </row>
    <row r="3" spans="2:6" ht="10.5" x14ac:dyDescent="0.2">
      <c r="B3" s="3" t="s">
        <v>5</v>
      </c>
      <c r="C3" s="6"/>
      <c r="D3" s="6"/>
      <c r="E3" s="5" t="s">
        <v>35</v>
      </c>
    </row>
    <row r="4" spans="2:6" ht="25.5" customHeight="1" x14ac:dyDescent="0.2">
      <c r="B4" s="133" t="s">
        <v>6</v>
      </c>
      <c r="C4" s="48" t="str">
        <f>Settings!B22</f>
        <v>Annual growth Mar 2025 with Mar 2024</v>
      </c>
      <c r="D4" s="48" t="str">
        <f>Settings!B23</f>
        <v>Monthly growth Mar 2025 with Feb 2025</v>
      </c>
      <c r="E4" s="132" t="s">
        <v>23</v>
      </c>
    </row>
    <row r="5" spans="2:6" ht="25.5" customHeight="1" x14ac:dyDescent="0.2">
      <c r="B5" s="133"/>
      <c r="C5" s="47" t="str">
        <f>Settings!C22</f>
        <v>النمو السنوي مارس 2025 و مارس 2024</v>
      </c>
      <c r="D5" s="47" t="str">
        <f>Settings!C23</f>
        <v>النمو الشهري مارس 2025 و فبراير 2025</v>
      </c>
      <c r="E5" s="132"/>
    </row>
    <row r="6" spans="2:6" ht="15" customHeight="1" x14ac:dyDescent="0.2">
      <c r="B6" s="37" t="s">
        <v>8</v>
      </c>
      <c r="C6" s="74">
        <v>3.1388589443456238</v>
      </c>
      <c r="D6" s="74">
        <v>-29.986065419885133</v>
      </c>
      <c r="E6" s="41" t="s">
        <v>25</v>
      </c>
      <c r="F6" s="38"/>
    </row>
    <row r="7" spans="2:6" ht="15" customHeight="1" x14ac:dyDescent="0.2">
      <c r="B7" s="21" t="s">
        <v>9</v>
      </c>
      <c r="C7" s="75">
        <v>2.7080981740145171</v>
      </c>
      <c r="D7" s="75">
        <v>-25.659992526070319</v>
      </c>
      <c r="E7" s="42" t="s">
        <v>26</v>
      </c>
      <c r="F7" s="38"/>
    </row>
    <row r="8" spans="2:6" ht="15" customHeight="1" x14ac:dyDescent="0.2">
      <c r="B8" s="36" t="s">
        <v>10</v>
      </c>
      <c r="C8" s="76">
        <v>4.9683631253140126</v>
      </c>
      <c r="D8" s="76">
        <v>-42.591117120720668</v>
      </c>
      <c r="E8" s="43" t="s">
        <v>27</v>
      </c>
      <c r="F8" s="38"/>
    </row>
    <row r="9" spans="2:6" ht="15" customHeight="1" x14ac:dyDescent="0.2">
      <c r="B9" s="21" t="s">
        <v>11</v>
      </c>
      <c r="C9" s="75">
        <v>0.24601540062239025</v>
      </c>
      <c r="D9" s="75">
        <v>-43.662904912868548</v>
      </c>
      <c r="E9" s="42" t="s">
        <v>28</v>
      </c>
      <c r="F9" s="38"/>
    </row>
    <row r="10" spans="2:6" ht="15" customHeight="1" x14ac:dyDescent="0.2">
      <c r="B10" s="36" t="s">
        <v>12</v>
      </c>
      <c r="C10" s="77">
        <v>-3.1452436275844264</v>
      </c>
      <c r="D10" s="77">
        <v>-33.798285746420163</v>
      </c>
      <c r="E10" s="43" t="s">
        <v>29</v>
      </c>
      <c r="F10" s="38"/>
    </row>
    <row r="11" spans="2:6" s="1" customFormat="1" ht="15" customHeight="1" x14ac:dyDescent="0.2">
      <c r="B11" s="21" t="s">
        <v>13</v>
      </c>
      <c r="C11" s="75">
        <v>-9.7783182408120339</v>
      </c>
      <c r="D11" s="75">
        <v>-43.031298505748417</v>
      </c>
      <c r="E11" s="42" t="s">
        <v>32</v>
      </c>
      <c r="F11" s="38"/>
    </row>
    <row r="12" spans="2:6" ht="15" customHeight="1" x14ac:dyDescent="0.2">
      <c r="B12" s="35" t="s">
        <v>14</v>
      </c>
      <c r="C12" s="78">
        <v>2.8155214490030556</v>
      </c>
      <c r="D12" s="78">
        <v>-30.107910767376811</v>
      </c>
      <c r="E12" s="44" t="s">
        <v>30</v>
      </c>
      <c r="F12" s="38"/>
    </row>
    <row r="13" spans="2:6" s="1" customFormat="1" ht="15" customHeight="1" x14ac:dyDescent="0.2">
      <c r="B13" s="21" t="s">
        <v>15</v>
      </c>
      <c r="C13" s="75">
        <v>4.5684961708057248</v>
      </c>
      <c r="D13" s="75">
        <v>-29.025449774726088</v>
      </c>
      <c r="E13" s="42" t="s">
        <v>52</v>
      </c>
      <c r="F13" s="38"/>
    </row>
    <row r="14" spans="2:6" ht="15" customHeight="1" x14ac:dyDescent="0.2">
      <c r="B14" s="36" t="s">
        <v>16</v>
      </c>
      <c r="C14" s="77">
        <v>10.676569660826619</v>
      </c>
      <c r="D14" s="77">
        <v>-31.061620878663156</v>
      </c>
      <c r="E14" s="43" t="s">
        <v>53</v>
      </c>
      <c r="F14" s="38"/>
    </row>
    <row r="15" spans="2:6" ht="15" customHeight="1" x14ac:dyDescent="0.2">
      <c r="B15" s="21" t="s">
        <v>17</v>
      </c>
      <c r="C15" s="75">
        <v>5.0502520324271272</v>
      </c>
      <c r="D15" s="75">
        <v>-21.009041272634732</v>
      </c>
      <c r="E15" s="42" t="s">
        <v>54</v>
      </c>
      <c r="F15" s="38"/>
    </row>
    <row r="16" spans="2:6" s="1" customFormat="1" ht="15" customHeight="1" x14ac:dyDescent="0.2">
      <c r="B16" s="106" t="s">
        <v>18</v>
      </c>
      <c r="C16" s="112">
        <v>5.7397292065451744</v>
      </c>
      <c r="D16" s="112">
        <v>-29.018208877890583</v>
      </c>
      <c r="E16" s="108" t="s">
        <v>31</v>
      </c>
      <c r="F16" s="38"/>
    </row>
    <row r="18" spans="2:43" s="26" customFormat="1" x14ac:dyDescent="0.2">
      <c r="B18" s="3" t="s">
        <v>19</v>
      </c>
      <c r="C18" s="3"/>
      <c r="D18" s="3"/>
      <c r="E18" s="45" t="s">
        <v>33</v>
      </c>
    </row>
    <row r="19" spans="2:43" x14ac:dyDescent="0.2">
      <c r="B19" s="3" t="s">
        <v>20</v>
      </c>
      <c r="E19" s="45" t="s">
        <v>34</v>
      </c>
    </row>
    <row r="20" spans="2:43" x14ac:dyDescent="0.2">
      <c r="C20" s="25"/>
      <c r="D20" s="25"/>
    </row>
    <row r="21" spans="2:43" ht="14.5" x14ac:dyDescent="0.35">
      <c r="B21" s="116" t="s">
        <v>115</v>
      </c>
      <c r="C21" s="117"/>
      <c r="D21" s="117"/>
      <c r="E21" s="119" t="s">
        <v>116</v>
      </c>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8"/>
    </row>
    <row r="22" spans="2:43" ht="14.5" x14ac:dyDescent="0.35">
      <c r="B22" s="120" t="s">
        <v>67</v>
      </c>
      <c r="C22" s="117"/>
      <c r="D22" s="117"/>
      <c r="E22" s="121" t="s">
        <v>68</v>
      </c>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8"/>
    </row>
    <row r="23" spans="2:43" x14ac:dyDescent="0.2">
      <c r="C23" s="25"/>
      <c r="D23" s="25"/>
    </row>
    <row r="24" spans="2:43" x14ac:dyDescent="0.2">
      <c r="C24" s="25"/>
      <c r="D24" s="25"/>
    </row>
    <row r="25" spans="2:43" x14ac:dyDescent="0.2">
      <c r="C25" s="25"/>
      <c r="D25" s="25"/>
    </row>
    <row r="26" spans="2:43" x14ac:dyDescent="0.2">
      <c r="C26" s="25"/>
      <c r="D26" s="25"/>
    </row>
    <row r="28" spans="2:43" x14ac:dyDescent="0.2">
      <c r="C28" s="25"/>
      <c r="D28" s="25"/>
    </row>
    <row r="29" spans="2:43" x14ac:dyDescent="0.2">
      <c r="C29" s="25"/>
      <c r="D29" s="25"/>
    </row>
    <row r="38" spans="2:4" ht="11.5" x14ac:dyDescent="0.2">
      <c r="B38" s="129"/>
      <c r="C38" s="129"/>
      <c r="D38" s="129"/>
    </row>
  </sheetData>
  <mergeCells count="5">
    <mergeCell ref="B38:D38"/>
    <mergeCell ref="B2:C2"/>
    <mergeCell ref="D2:E2"/>
    <mergeCell ref="E4:E5"/>
    <mergeCell ref="B4:B5"/>
  </mergeCells>
  <phoneticPr fontId="5" type="noConversion"/>
  <hyperlinks>
    <hyperlink ref="B21" location="Index!A1" display="Return to Main Page" xr:uid="{63F16BD7-B3D5-4524-8B79-68B02C78FDFE}"/>
    <hyperlink ref="E21" location="Index!A1" display="العودة إلى الصفحة الرئيسية " xr:uid="{41246235-6784-4FA3-B058-EAF923D58CDC}"/>
    <hyperlink ref="B22" location="Enquiries!A1" display="Contact us for media support and coordination." xr:uid="{DD3DAAA9-BDD4-4633-9500-4394F7CDA64F}"/>
    <hyperlink ref="E22" location="Enquiries!A1" display="للنشر الإعلامي يُرجى التواصل معنا للدعم والتنسيق." xr:uid="{40D5A176-CF2D-482C-9BC7-47502C61D803}"/>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F90D-C460-4913-81E2-43CFB821A2A6}">
  <sheetPr codeName="Sheet4"/>
  <dimension ref="B2:AQ22"/>
  <sheetViews>
    <sheetView showGridLines="0" zoomScale="98" zoomScaleNormal="98" workbookViewId="0"/>
  </sheetViews>
  <sheetFormatPr defaultColWidth="8.7265625" defaultRowHeight="10" x14ac:dyDescent="0.2"/>
  <cols>
    <col min="1" max="1" width="8.7265625" style="5"/>
    <col min="2" max="2" width="28.7265625" style="5" customWidth="1"/>
    <col min="3" max="3" width="29.7265625" style="5" customWidth="1"/>
    <col min="4" max="4" width="27.26953125" style="5" customWidth="1"/>
    <col min="5" max="5" width="25.81640625" style="5" customWidth="1"/>
    <col min="6" max="6" width="11.7265625" style="5" customWidth="1"/>
    <col min="7" max="16384" width="8.7265625" style="5"/>
  </cols>
  <sheetData>
    <row r="2" spans="2:8" ht="42" customHeight="1" x14ac:dyDescent="0.2">
      <c r="B2" s="135" t="str">
        <f>Settings!B24</f>
        <v>Table 3: Growth in hotel establishments room revenues by hotel classification during Mar 2025</v>
      </c>
      <c r="C2" s="135"/>
      <c r="D2" s="131" t="str">
        <f>Settings!C24</f>
        <v>الجدول 3: النمو في إيرادات المبيت في المنشآت الفندقية حسب تصنيف المنشآت الفندقية خلال شهر مارس 2025</v>
      </c>
      <c r="E2" s="131"/>
      <c r="F2" s="134"/>
      <c r="G2" s="134"/>
    </row>
    <row r="3" spans="2:8" ht="10.5" x14ac:dyDescent="0.2">
      <c r="B3" s="3" t="s">
        <v>5</v>
      </c>
      <c r="C3" s="6"/>
      <c r="D3" s="6"/>
      <c r="E3" s="5" t="s">
        <v>35</v>
      </c>
    </row>
    <row r="4" spans="2:8" ht="25.5" customHeight="1" x14ac:dyDescent="0.2">
      <c r="B4" s="133" t="s">
        <v>6</v>
      </c>
      <c r="C4" s="48" t="str">
        <f>Settings!B25</f>
        <v>Annual growth Mar 2025 with Mar 2024</v>
      </c>
      <c r="D4" s="48" t="str">
        <f>Settings!B26</f>
        <v>Monthly growth Mar 2025 with Feb 2025</v>
      </c>
      <c r="E4" s="132" t="s">
        <v>23</v>
      </c>
    </row>
    <row r="5" spans="2:8" ht="25.5" customHeight="1" x14ac:dyDescent="0.2">
      <c r="B5" s="133"/>
      <c r="C5" s="47" t="str">
        <f>Settings!C25</f>
        <v>النمو السنوي مارس 2025 و مارس 2024</v>
      </c>
      <c r="D5" s="47" t="str">
        <f>Settings!C26</f>
        <v>النمو الشهري مارس 2025 و فبراير 2025</v>
      </c>
      <c r="E5" s="132"/>
    </row>
    <row r="6" spans="2:8" ht="15" customHeight="1" x14ac:dyDescent="0.2">
      <c r="B6" s="37" t="s">
        <v>8</v>
      </c>
      <c r="C6" s="74">
        <v>-1.8270821501944146</v>
      </c>
      <c r="D6" s="74">
        <v>-39.199039807060529</v>
      </c>
      <c r="E6" s="41" t="s">
        <v>51</v>
      </c>
      <c r="F6" s="25"/>
      <c r="G6" s="25"/>
      <c r="H6" s="30"/>
    </row>
    <row r="7" spans="2:8" ht="15" customHeight="1" x14ac:dyDescent="0.2">
      <c r="B7" s="21" t="s">
        <v>9</v>
      </c>
      <c r="C7" s="75">
        <v>-2.5082580074083816</v>
      </c>
      <c r="D7" s="75">
        <v>-36.945666582415747</v>
      </c>
      <c r="E7" s="42" t="s">
        <v>26</v>
      </c>
      <c r="F7" s="25"/>
      <c r="G7" s="25"/>
      <c r="H7" s="30"/>
    </row>
    <row r="8" spans="2:8" ht="15" customHeight="1" x14ac:dyDescent="0.2">
      <c r="B8" s="36" t="s">
        <v>10</v>
      </c>
      <c r="C8" s="76">
        <v>-1.4871677450325027</v>
      </c>
      <c r="D8" s="76">
        <v>-49.433601066144604</v>
      </c>
      <c r="E8" s="43" t="s">
        <v>27</v>
      </c>
      <c r="F8" s="25"/>
      <c r="G8" s="25"/>
      <c r="H8" s="30"/>
    </row>
    <row r="9" spans="2:8" ht="15" customHeight="1" x14ac:dyDescent="0.2">
      <c r="B9" s="21" t="s">
        <v>11</v>
      </c>
      <c r="C9" s="75">
        <v>-12.661494894290982</v>
      </c>
      <c r="D9" s="75">
        <v>-50.102647447995217</v>
      </c>
      <c r="E9" s="42" t="s">
        <v>28</v>
      </c>
      <c r="F9" s="25"/>
      <c r="G9" s="25"/>
      <c r="H9" s="30"/>
    </row>
    <row r="10" spans="2:8" ht="15" customHeight="1" x14ac:dyDescent="0.2">
      <c r="B10" s="36" t="s">
        <v>12</v>
      </c>
      <c r="C10" s="77">
        <v>-3.5180486944528688</v>
      </c>
      <c r="D10" s="77">
        <v>-43.529981381587156</v>
      </c>
      <c r="E10" s="43" t="s">
        <v>29</v>
      </c>
      <c r="F10" s="25"/>
      <c r="G10" s="25"/>
      <c r="H10" s="30"/>
    </row>
    <row r="11" spans="2:8" ht="15" customHeight="1" x14ac:dyDescent="0.2">
      <c r="B11" s="21" t="s">
        <v>13</v>
      </c>
      <c r="C11" s="75">
        <v>-11.51590868383362</v>
      </c>
      <c r="D11" s="75">
        <v>-46.157722226860884</v>
      </c>
      <c r="E11" s="42" t="s">
        <v>32</v>
      </c>
      <c r="F11" s="25"/>
      <c r="G11" s="25"/>
      <c r="H11" s="30"/>
    </row>
    <row r="12" spans="2:8" ht="15" customHeight="1" x14ac:dyDescent="0.2">
      <c r="B12" s="35" t="s">
        <v>14</v>
      </c>
      <c r="C12" s="78">
        <v>-3.0166550244523971</v>
      </c>
      <c r="D12" s="78">
        <v>-40.073956076094873</v>
      </c>
      <c r="E12" s="44" t="s">
        <v>30</v>
      </c>
      <c r="F12" s="25"/>
      <c r="G12" s="25"/>
      <c r="H12" s="30"/>
    </row>
    <row r="13" spans="2:8" ht="15" customHeight="1" x14ac:dyDescent="0.2">
      <c r="B13" s="21" t="s">
        <v>15</v>
      </c>
      <c r="C13" s="75">
        <v>7.2279704323927607</v>
      </c>
      <c r="D13" s="75">
        <v>-32.521815517787232</v>
      </c>
      <c r="E13" s="42" t="s">
        <v>52</v>
      </c>
      <c r="F13" s="25"/>
      <c r="G13" s="25"/>
      <c r="H13" s="30"/>
    </row>
    <row r="14" spans="2:8" ht="15" customHeight="1" x14ac:dyDescent="0.2">
      <c r="B14" s="36" t="s">
        <v>16</v>
      </c>
      <c r="C14" s="77">
        <v>9.3374247815448452</v>
      </c>
      <c r="D14" s="77">
        <v>-33.598355612041999</v>
      </c>
      <c r="E14" s="43" t="s">
        <v>53</v>
      </c>
      <c r="F14" s="25"/>
      <c r="G14" s="25"/>
      <c r="H14" s="30"/>
    </row>
    <row r="15" spans="2:8" ht="15" customHeight="1" x14ac:dyDescent="0.2">
      <c r="B15" s="21" t="s">
        <v>17</v>
      </c>
      <c r="C15" s="75">
        <v>3.0439446979651841</v>
      </c>
      <c r="D15" s="75">
        <v>-23.638989538779242</v>
      </c>
      <c r="E15" s="42" t="s">
        <v>54</v>
      </c>
      <c r="F15" s="25"/>
      <c r="G15" s="25"/>
      <c r="H15" s="30"/>
    </row>
    <row r="16" spans="2:8" ht="15" customHeight="1" x14ac:dyDescent="0.2">
      <c r="B16" s="35" t="s">
        <v>18</v>
      </c>
      <c r="C16" s="78">
        <v>7.3742077823096386</v>
      </c>
      <c r="D16" s="78">
        <v>-32.292818891287908</v>
      </c>
      <c r="E16" s="44" t="s">
        <v>31</v>
      </c>
      <c r="F16" s="25"/>
      <c r="G16" s="25"/>
      <c r="H16" s="30"/>
    </row>
    <row r="18" spans="2:43" s="26" customFormat="1" x14ac:dyDescent="0.2">
      <c r="B18" s="3" t="s">
        <v>19</v>
      </c>
      <c r="C18" s="3"/>
      <c r="D18" s="3"/>
      <c r="E18" s="45" t="s">
        <v>33</v>
      </c>
    </row>
    <row r="19" spans="2:43" x14ac:dyDescent="0.2">
      <c r="B19" s="3" t="s">
        <v>20</v>
      </c>
      <c r="E19" s="45" t="s">
        <v>34</v>
      </c>
    </row>
    <row r="21" spans="2:43" ht="14.5" x14ac:dyDescent="0.35">
      <c r="B21" s="116" t="s">
        <v>115</v>
      </c>
      <c r="C21" s="117"/>
      <c r="D21" s="117"/>
      <c r="E21" s="119" t="s">
        <v>116</v>
      </c>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8"/>
    </row>
    <row r="22" spans="2:43" ht="14.5" x14ac:dyDescent="0.35">
      <c r="B22" s="120" t="s">
        <v>67</v>
      </c>
      <c r="C22" s="117"/>
      <c r="D22" s="117"/>
      <c r="E22" s="121" t="s">
        <v>68</v>
      </c>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8"/>
    </row>
  </sheetData>
  <mergeCells count="5">
    <mergeCell ref="F2:G2"/>
    <mergeCell ref="B2:C2"/>
    <mergeCell ref="D2:E2"/>
    <mergeCell ref="B4:B5"/>
    <mergeCell ref="E4:E5"/>
  </mergeCells>
  <hyperlinks>
    <hyperlink ref="B21" location="Index!A1" display="Return to Main Page" xr:uid="{120EC6F9-AB00-426C-BD0B-66DF36CEF57A}"/>
    <hyperlink ref="E21" location="Index!A1" display="العودة إلى الصفحة الرئيسية " xr:uid="{7FC5407B-B87D-4AAA-BCCC-5268BA5FA15A}"/>
    <hyperlink ref="B22" location="Enquiries!A1" display="Contact us for media support and coordination." xr:uid="{DB7BFB7F-7400-4A63-8844-359ED7D6D2DF}"/>
    <hyperlink ref="E22" location="Enquiries!A1" display="للنشر الإعلامي يُرجى التواصل معنا للدعم والتنسيق." xr:uid="{03EF668F-B6F3-4EAE-9B51-EDC35571DEA7}"/>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5D2DF-0E76-455F-8442-72DB1848D503}">
  <sheetPr codeName="Sheet6"/>
  <dimension ref="A1:BGL246"/>
  <sheetViews>
    <sheetView showGridLines="0" zoomScale="98" zoomScaleNormal="98" workbookViewId="0">
      <selection activeCell="A14" sqref="A14"/>
    </sheetView>
  </sheetViews>
  <sheetFormatPr defaultColWidth="7.7265625" defaultRowHeight="10.5" x14ac:dyDescent="0.25"/>
  <cols>
    <col min="1" max="1" width="15.453125" style="5" customWidth="1"/>
    <col min="2" max="2" width="83.26953125" style="50" customWidth="1"/>
    <col min="3" max="3" width="34.81640625" style="3" customWidth="1"/>
    <col min="4" max="4" width="98.81640625" style="5" customWidth="1"/>
    <col min="5" max="1546" width="7.7265625" style="18"/>
    <col min="1547" max="16384" width="7.7265625" style="3"/>
  </cols>
  <sheetData>
    <row r="1" spans="1:1546" ht="10" x14ac:dyDescent="0.2">
      <c r="D1" s="3"/>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row>
    <row r="2" spans="1:1546" x14ac:dyDescent="0.2">
      <c r="B2" s="51"/>
      <c r="C2" s="19"/>
      <c r="D2" s="20"/>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row>
    <row r="3" spans="1:1546" ht="36" customHeight="1" x14ac:dyDescent="0.25">
      <c r="A3" s="24"/>
      <c r="B3" s="52" t="s">
        <v>8</v>
      </c>
      <c r="C3" s="19"/>
      <c r="D3" s="53" t="s">
        <v>36</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51"/>
      <c r="C4" s="19"/>
      <c r="D4" s="20"/>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54"/>
      <c r="C5" s="7"/>
      <c r="D5" s="3"/>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D6" s="3"/>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D7" s="3"/>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row>
    <row r="8" spans="1:1546" s="8" customFormat="1" ht="10" x14ac:dyDescent="0.2">
      <c r="A8" s="2"/>
      <c r="B8" s="55"/>
      <c r="C8" s="2"/>
      <c r="D8" s="2"/>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row>
    <row r="9" spans="1:1546" ht="10" x14ac:dyDescent="0.2">
      <c r="B9" s="12"/>
      <c r="C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56" t="s">
        <v>21</v>
      </c>
      <c r="C10" s="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x14ac:dyDescent="0.25">
      <c r="B11" s="12"/>
      <c r="C11" s="11"/>
      <c r="D11" s="57" t="s">
        <v>37</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c r="AML11" s="17"/>
      <c r="AMM11" s="17"/>
      <c r="AMN11" s="17"/>
      <c r="AMO11" s="17"/>
      <c r="AMP11" s="17"/>
      <c r="AMQ11" s="17"/>
      <c r="AMR11" s="17"/>
      <c r="AMS11" s="17"/>
      <c r="AMT11" s="17"/>
      <c r="AMU11" s="17"/>
      <c r="AMV11" s="17"/>
      <c r="AMW11" s="17"/>
      <c r="AMX11" s="17"/>
      <c r="AMY11" s="17"/>
      <c r="AMZ11" s="17"/>
      <c r="ANA11" s="17"/>
      <c r="ANB11" s="17"/>
      <c r="ANC11" s="17"/>
      <c r="AND11" s="17"/>
      <c r="ANE11" s="17"/>
      <c r="ANF11" s="17"/>
      <c r="ANG11" s="17"/>
      <c r="ANH11" s="17"/>
      <c r="ANI11" s="17"/>
      <c r="ANJ11" s="17"/>
      <c r="ANK11" s="17"/>
      <c r="ANL11" s="17"/>
      <c r="ANM11" s="17"/>
      <c r="ANN11" s="17"/>
      <c r="ANO11" s="17"/>
      <c r="ANP11" s="17"/>
      <c r="ANQ11" s="17"/>
      <c r="ANR11" s="17"/>
      <c r="ANS11" s="17"/>
      <c r="ANT11" s="17"/>
      <c r="ANU11" s="17"/>
      <c r="ANV11" s="17"/>
      <c r="ANW11" s="17"/>
      <c r="ANX11" s="17"/>
      <c r="ANY11" s="17"/>
      <c r="ANZ11" s="17"/>
      <c r="AOA11" s="17"/>
      <c r="AOB11" s="17"/>
      <c r="AOC11" s="17"/>
      <c r="AOD11" s="17"/>
      <c r="AOE11" s="17"/>
      <c r="AOF11" s="17"/>
      <c r="AOG11" s="17"/>
      <c r="AOH11" s="17"/>
      <c r="AOI11" s="17"/>
      <c r="AOJ11" s="17"/>
      <c r="AOK11" s="17"/>
      <c r="AOL11" s="17"/>
      <c r="AOM11" s="17"/>
      <c r="AON11" s="17"/>
      <c r="AOO11" s="17"/>
      <c r="AOP11" s="17"/>
      <c r="AOQ11" s="17"/>
      <c r="AOR11" s="17"/>
      <c r="AOS11" s="17"/>
      <c r="AOT11" s="17"/>
      <c r="AOU11" s="17"/>
      <c r="AOV11" s="17"/>
      <c r="AOW11" s="17"/>
      <c r="AOX11" s="17"/>
      <c r="AOY11" s="17"/>
      <c r="AOZ11" s="17"/>
      <c r="APA11" s="17"/>
      <c r="APB11" s="17"/>
      <c r="APC11" s="17"/>
      <c r="APD11" s="17"/>
      <c r="APE11" s="17"/>
      <c r="APF11" s="17"/>
      <c r="APG11" s="17"/>
      <c r="APH11" s="17"/>
      <c r="API11" s="17"/>
      <c r="APJ11" s="17"/>
      <c r="APK11" s="17"/>
      <c r="APL11" s="17"/>
      <c r="APM11" s="17"/>
      <c r="APN11" s="17"/>
      <c r="APO11" s="17"/>
      <c r="APP11" s="17"/>
      <c r="APQ11" s="17"/>
      <c r="APR11" s="17"/>
      <c r="APS11" s="17"/>
      <c r="APT11" s="17"/>
      <c r="APU11" s="17"/>
      <c r="APV11" s="17"/>
      <c r="APW11" s="17"/>
      <c r="APX11" s="17"/>
      <c r="APY11" s="17"/>
      <c r="APZ11" s="17"/>
      <c r="AQA11" s="17"/>
      <c r="AQB11" s="17"/>
      <c r="AQC11" s="17"/>
      <c r="AQD11" s="17"/>
      <c r="AQE11" s="17"/>
      <c r="AQF11" s="17"/>
      <c r="AQG11" s="17"/>
      <c r="AQH11" s="17"/>
      <c r="AQI11" s="17"/>
      <c r="AQJ11" s="17"/>
      <c r="AQK11" s="17"/>
      <c r="AQL11" s="17"/>
      <c r="AQM11" s="17"/>
      <c r="AQN11" s="17"/>
      <c r="AQO11" s="17"/>
      <c r="AQP11" s="17"/>
      <c r="AQQ11" s="17"/>
      <c r="AQR11" s="17"/>
      <c r="AQS11" s="17"/>
      <c r="AQT11" s="17"/>
      <c r="AQU11" s="17"/>
      <c r="AQV11" s="17"/>
      <c r="AQW11" s="17"/>
      <c r="AQX11" s="17"/>
      <c r="AQY11" s="17"/>
      <c r="AQZ11" s="17"/>
      <c r="ARA11" s="17"/>
      <c r="ARB11" s="17"/>
      <c r="ARC11" s="17"/>
      <c r="ARD11" s="17"/>
      <c r="ARE11" s="17"/>
      <c r="ARF11" s="17"/>
      <c r="ARG11" s="17"/>
      <c r="ARH11" s="17"/>
      <c r="ARI11" s="17"/>
      <c r="ARJ11" s="17"/>
      <c r="ARK11" s="17"/>
      <c r="ARL11" s="17"/>
      <c r="ARM11" s="17"/>
      <c r="ARN11" s="17"/>
      <c r="ARO11" s="17"/>
      <c r="ARP11" s="17"/>
      <c r="ARQ11" s="17"/>
      <c r="ARR11" s="17"/>
      <c r="ARS11" s="17"/>
      <c r="ART11" s="17"/>
      <c r="ARU11" s="17"/>
      <c r="ARV11" s="17"/>
      <c r="ARW11" s="17"/>
      <c r="ARX11" s="17"/>
      <c r="ARY11" s="17"/>
      <c r="ARZ11" s="17"/>
      <c r="ASA11" s="17"/>
      <c r="ASB11" s="17"/>
      <c r="ASC11" s="17"/>
      <c r="ASD11" s="17"/>
      <c r="ASE11" s="17"/>
      <c r="ASF11" s="17"/>
      <c r="ASG11" s="17"/>
      <c r="ASH11" s="17"/>
      <c r="ASI11" s="17"/>
      <c r="ASJ11" s="17"/>
      <c r="ASK11" s="17"/>
      <c r="ASL11" s="17"/>
      <c r="ASM11" s="17"/>
      <c r="ASN11" s="17"/>
      <c r="ASO11" s="17"/>
      <c r="ASP11" s="17"/>
      <c r="ASQ11" s="17"/>
      <c r="ASR11" s="17"/>
      <c r="ASS11" s="17"/>
      <c r="AST11" s="17"/>
      <c r="ASU11" s="17"/>
      <c r="ASV11" s="17"/>
      <c r="ASW11" s="17"/>
      <c r="ASX11" s="17"/>
      <c r="ASY11" s="17"/>
      <c r="ASZ11" s="17"/>
      <c r="ATA11" s="17"/>
      <c r="ATB11" s="17"/>
      <c r="ATC11" s="17"/>
      <c r="ATD11" s="17"/>
      <c r="ATE11" s="17"/>
      <c r="ATF11" s="17"/>
      <c r="ATG11" s="17"/>
      <c r="ATH11" s="17"/>
      <c r="ATI11" s="17"/>
      <c r="ATJ11" s="17"/>
      <c r="ATK11" s="17"/>
      <c r="ATL11" s="17"/>
      <c r="ATM11" s="17"/>
      <c r="ATN11" s="17"/>
      <c r="ATO11" s="17"/>
      <c r="ATP11" s="17"/>
      <c r="ATQ11" s="17"/>
      <c r="ATR11" s="17"/>
      <c r="ATS11" s="17"/>
      <c r="ATT11" s="17"/>
      <c r="ATU11" s="17"/>
      <c r="ATV11" s="17"/>
      <c r="ATW11" s="17"/>
      <c r="ATX11" s="17"/>
      <c r="ATY11" s="17"/>
      <c r="ATZ11" s="17"/>
      <c r="AUA11" s="17"/>
      <c r="AUB11" s="17"/>
      <c r="AUC11" s="17"/>
      <c r="AUD11" s="17"/>
      <c r="AUE11" s="17"/>
      <c r="AUF11" s="17"/>
      <c r="AUG11" s="17"/>
      <c r="AUH11" s="17"/>
      <c r="AUI11" s="17"/>
      <c r="AUJ11" s="17"/>
      <c r="AUK11" s="17"/>
      <c r="AUL11" s="17"/>
      <c r="AUM11" s="17"/>
      <c r="AUN11" s="17"/>
      <c r="AUO11" s="17"/>
      <c r="AUP11" s="17"/>
      <c r="AUQ11" s="17"/>
      <c r="AUR11" s="17"/>
      <c r="AUS11" s="17"/>
      <c r="AUT11" s="17"/>
      <c r="AUU11" s="17"/>
      <c r="AUV11" s="17"/>
      <c r="AUW11" s="17"/>
      <c r="AUX11" s="17"/>
      <c r="AUY11" s="17"/>
      <c r="AUZ11" s="17"/>
      <c r="AVA11" s="17"/>
      <c r="AVB11" s="17"/>
      <c r="AVC11" s="17"/>
      <c r="AVD11" s="17"/>
      <c r="AVE11" s="17"/>
      <c r="AVF11" s="17"/>
      <c r="AVG11" s="17"/>
      <c r="AVH11" s="17"/>
      <c r="AVI11" s="17"/>
      <c r="AVJ11" s="17"/>
      <c r="AVK11" s="17"/>
      <c r="AVL11" s="17"/>
      <c r="AVM11" s="17"/>
      <c r="AVN11" s="17"/>
      <c r="AVO11" s="17"/>
      <c r="AVP11" s="17"/>
      <c r="AVQ11" s="17"/>
      <c r="AVR11" s="17"/>
      <c r="AVS11" s="17"/>
      <c r="AVT11" s="17"/>
      <c r="AVU11" s="17"/>
      <c r="AVV11" s="17"/>
      <c r="AVW11" s="17"/>
      <c r="AVX11" s="17"/>
      <c r="AVY11" s="17"/>
      <c r="AVZ11" s="17"/>
      <c r="AWA11" s="17"/>
      <c r="AWB11" s="17"/>
      <c r="AWC11" s="17"/>
      <c r="AWD11" s="17"/>
      <c r="AWE11" s="17"/>
      <c r="AWF11" s="17"/>
      <c r="AWG11" s="17"/>
      <c r="AWH11" s="17"/>
      <c r="AWI11" s="17"/>
      <c r="AWJ11" s="17"/>
      <c r="AWK11" s="17"/>
      <c r="AWL11" s="17"/>
      <c r="AWM11" s="17"/>
      <c r="AWN11" s="17"/>
      <c r="AWO11" s="17"/>
      <c r="AWP11" s="17"/>
      <c r="AWQ11" s="17"/>
      <c r="AWR11" s="17"/>
      <c r="AWS11" s="17"/>
      <c r="AWT11" s="17"/>
      <c r="AWU11" s="17"/>
      <c r="AWV11" s="17"/>
      <c r="AWW11" s="17"/>
      <c r="AWX11" s="17"/>
      <c r="AWY11" s="17"/>
      <c r="AWZ11" s="17"/>
      <c r="AXA11" s="17"/>
      <c r="AXB11" s="17"/>
      <c r="AXC11" s="17"/>
      <c r="AXD11" s="17"/>
      <c r="AXE11" s="17"/>
      <c r="AXF11" s="17"/>
      <c r="AXG11" s="17"/>
      <c r="AXH11" s="17"/>
      <c r="AXI11" s="17"/>
      <c r="AXJ11" s="17"/>
      <c r="AXK11" s="17"/>
      <c r="AXL11" s="17"/>
      <c r="AXM11" s="17"/>
      <c r="AXN11" s="17"/>
      <c r="AXO11" s="17"/>
      <c r="AXP11" s="17"/>
      <c r="AXQ11" s="17"/>
      <c r="AXR11" s="17"/>
      <c r="AXS11" s="17"/>
      <c r="AXT11" s="17"/>
      <c r="AXU11" s="17"/>
      <c r="AXV11" s="17"/>
      <c r="AXW11" s="17"/>
      <c r="AXX11" s="17"/>
      <c r="AXY11" s="17"/>
      <c r="AXZ11" s="17"/>
      <c r="AYA11" s="17"/>
      <c r="AYB11" s="17"/>
      <c r="AYC11" s="17"/>
      <c r="AYD11" s="17"/>
      <c r="AYE11" s="17"/>
      <c r="AYF11" s="17"/>
      <c r="AYG11" s="17"/>
      <c r="AYH11" s="17"/>
      <c r="AYI11" s="17"/>
      <c r="AYJ11" s="17"/>
      <c r="AYK11" s="17"/>
      <c r="AYL11" s="17"/>
      <c r="AYM11" s="17"/>
      <c r="AYN11" s="17"/>
      <c r="AYO11" s="17"/>
      <c r="AYP11" s="17"/>
      <c r="AYQ11" s="17"/>
      <c r="AYR11" s="17"/>
      <c r="AYS11" s="17"/>
      <c r="AYT11" s="17"/>
      <c r="AYU11" s="17"/>
      <c r="AYV11" s="17"/>
      <c r="AYW11" s="17"/>
      <c r="AYX11" s="17"/>
      <c r="AYY11" s="17"/>
      <c r="AYZ11" s="17"/>
      <c r="AZA11" s="17"/>
      <c r="AZB11" s="17"/>
      <c r="AZC11" s="17"/>
      <c r="AZD11" s="17"/>
      <c r="AZE11" s="17"/>
      <c r="AZF11" s="17"/>
      <c r="AZG11" s="17"/>
      <c r="AZH11" s="17"/>
      <c r="AZI11" s="17"/>
      <c r="AZJ11" s="17"/>
      <c r="AZK11" s="17"/>
      <c r="AZL11" s="17"/>
      <c r="AZM11" s="17"/>
      <c r="AZN11" s="17"/>
      <c r="AZO11" s="17"/>
      <c r="AZP11" s="17"/>
      <c r="AZQ11" s="17"/>
      <c r="AZR11" s="17"/>
      <c r="AZS11" s="17"/>
      <c r="AZT11" s="17"/>
      <c r="AZU11" s="17"/>
      <c r="AZV11" s="17"/>
      <c r="AZW11" s="17"/>
      <c r="AZX11" s="17"/>
      <c r="AZY11" s="17"/>
      <c r="AZZ11" s="17"/>
      <c r="BAA11" s="17"/>
      <c r="BAB11" s="17"/>
      <c r="BAC11" s="17"/>
      <c r="BAD11" s="17"/>
      <c r="BAE11" s="17"/>
      <c r="BAF11" s="17"/>
      <c r="BAG11" s="17"/>
      <c r="BAH11" s="17"/>
      <c r="BAI11" s="17"/>
      <c r="BAJ11" s="17"/>
      <c r="BAK11" s="17"/>
      <c r="BAL11" s="17"/>
      <c r="BAM11" s="17"/>
      <c r="BAN11" s="17"/>
      <c r="BAO11" s="17"/>
      <c r="BAP11" s="17"/>
      <c r="BAQ11" s="17"/>
      <c r="BAR11" s="17"/>
      <c r="BAS11" s="17"/>
      <c r="BAT11" s="17"/>
      <c r="BAU11" s="17"/>
      <c r="BAV11" s="17"/>
      <c r="BAW11" s="17"/>
      <c r="BAX11" s="17"/>
      <c r="BAY11" s="17"/>
      <c r="BAZ11" s="17"/>
      <c r="BBA11" s="17"/>
      <c r="BBB11" s="17"/>
      <c r="BBC11" s="17"/>
      <c r="BBD11" s="17"/>
      <c r="BBE11" s="17"/>
      <c r="BBF11" s="17"/>
      <c r="BBG11" s="17"/>
      <c r="BBH11" s="17"/>
      <c r="BBI11" s="17"/>
      <c r="BBJ11" s="17"/>
      <c r="BBK11" s="17"/>
      <c r="BBL11" s="17"/>
      <c r="BBM11" s="17"/>
      <c r="BBN11" s="17"/>
      <c r="BBO11" s="17"/>
      <c r="BBP11" s="17"/>
      <c r="BBQ11" s="17"/>
      <c r="BBR11" s="17"/>
      <c r="BBS11" s="17"/>
      <c r="BBT11" s="17"/>
      <c r="BBU11" s="17"/>
      <c r="BBV11" s="17"/>
      <c r="BBW11" s="17"/>
      <c r="BBX11" s="17"/>
      <c r="BBY11" s="17"/>
      <c r="BBZ11" s="17"/>
      <c r="BCA11" s="17"/>
      <c r="BCB11" s="17"/>
      <c r="BCC11" s="17"/>
      <c r="BCD11" s="17"/>
      <c r="BCE11" s="17"/>
      <c r="BCF11" s="17"/>
      <c r="BCG11" s="17"/>
      <c r="BCH11" s="17"/>
      <c r="BCI11" s="17"/>
      <c r="BCJ11" s="17"/>
      <c r="BCK11" s="17"/>
      <c r="BCL11" s="17"/>
      <c r="BCM11" s="17"/>
      <c r="BCN11" s="17"/>
      <c r="BCO11" s="17"/>
      <c r="BCP11" s="17"/>
      <c r="BCQ11" s="17"/>
      <c r="BCR11" s="17"/>
      <c r="BCS11" s="17"/>
      <c r="BCT11" s="17"/>
      <c r="BCU11" s="17"/>
      <c r="BCV11" s="17"/>
      <c r="BCW11" s="17"/>
      <c r="BCX11" s="17"/>
      <c r="BCY11" s="17"/>
      <c r="BCZ11" s="17"/>
      <c r="BDA11" s="17"/>
      <c r="BDB11" s="17"/>
      <c r="BDC11" s="17"/>
      <c r="BDD11" s="17"/>
      <c r="BDE11" s="17"/>
      <c r="BDF11" s="17"/>
      <c r="BDG11" s="17"/>
      <c r="BDH11" s="17"/>
      <c r="BDI11" s="17"/>
      <c r="BDJ11" s="17"/>
      <c r="BDK11" s="17"/>
      <c r="BDL11" s="17"/>
      <c r="BDM11" s="17"/>
      <c r="BDN11" s="17"/>
      <c r="BDO11" s="17"/>
      <c r="BDP11" s="17"/>
      <c r="BDQ11" s="17"/>
      <c r="BDR11" s="17"/>
      <c r="BDS11" s="17"/>
      <c r="BDT11" s="17"/>
      <c r="BDU11" s="17"/>
      <c r="BDV11" s="17"/>
      <c r="BDW11" s="17"/>
      <c r="BDX11" s="17"/>
      <c r="BDY11" s="17"/>
      <c r="BDZ11" s="17"/>
      <c r="BEA11" s="17"/>
      <c r="BEB11" s="17"/>
      <c r="BEC11" s="17"/>
      <c r="BED11" s="17"/>
      <c r="BEE11" s="17"/>
      <c r="BEF11" s="17"/>
      <c r="BEG11" s="17"/>
      <c r="BEH11" s="17"/>
      <c r="BEI11" s="17"/>
      <c r="BEJ11" s="17"/>
      <c r="BEK11" s="17"/>
      <c r="BEL11" s="17"/>
      <c r="BEM11" s="17"/>
      <c r="BEN11" s="17"/>
      <c r="BEO11" s="17"/>
      <c r="BEP11" s="17"/>
      <c r="BEQ11" s="17"/>
      <c r="BER11" s="17"/>
      <c r="BES11" s="17"/>
      <c r="BET11" s="17"/>
      <c r="BEU11" s="17"/>
      <c r="BEV11" s="17"/>
      <c r="BEW11" s="17"/>
      <c r="BEX11" s="17"/>
      <c r="BEY11" s="17"/>
      <c r="BEZ11" s="17"/>
      <c r="BFA11" s="17"/>
      <c r="BFB11" s="17"/>
      <c r="BFC11" s="17"/>
      <c r="BFD11" s="17"/>
      <c r="BFE11" s="17"/>
      <c r="BFF11" s="17"/>
      <c r="BFG11" s="17"/>
      <c r="BFH11" s="17"/>
      <c r="BFI11" s="17"/>
      <c r="BFJ11" s="17"/>
      <c r="BFK11" s="17"/>
      <c r="BFL11" s="17"/>
      <c r="BFM11" s="17"/>
      <c r="BFN11" s="17"/>
      <c r="BFO11" s="17"/>
      <c r="BFP11" s="17"/>
      <c r="BFQ11" s="17"/>
      <c r="BFR11" s="17"/>
      <c r="BFS11" s="17"/>
      <c r="BFT11" s="17"/>
      <c r="BFU11" s="17"/>
      <c r="BFV11" s="17"/>
      <c r="BFW11" s="17"/>
      <c r="BFX11" s="17"/>
      <c r="BFY11" s="17"/>
      <c r="BFZ11" s="17"/>
      <c r="BGA11" s="17"/>
      <c r="BGB11" s="17"/>
      <c r="BGC11" s="17"/>
      <c r="BGD11" s="17"/>
      <c r="BGE11" s="17"/>
      <c r="BGF11" s="17"/>
      <c r="BGG11" s="17"/>
      <c r="BGH11" s="17"/>
      <c r="BGI11" s="17"/>
      <c r="BGJ11" s="17"/>
      <c r="BGK11" s="17"/>
      <c r="BGL11" s="17"/>
    </row>
    <row r="12" spans="1:1546" ht="22.5" customHeight="1" x14ac:dyDescent="0.2">
      <c r="B12" s="136" t="s">
        <v>92</v>
      </c>
      <c r="C12" s="136"/>
      <c r="D12" s="58" t="s">
        <v>93</v>
      </c>
      <c r="E12" s="59"/>
      <c r="F12" s="23"/>
      <c r="G12" s="23"/>
      <c r="H12" s="23"/>
      <c r="I12" s="23"/>
      <c r="J12" s="23"/>
      <c r="K12" s="23"/>
      <c r="L12" s="23"/>
      <c r="M12" s="23"/>
      <c r="N12" s="23"/>
      <c r="O12" s="23"/>
      <c r="P12" s="23"/>
      <c r="Q12" s="23"/>
      <c r="R12" s="23"/>
      <c r="S12" s="23"/>
      <c r="T12" s="23"/>
      <c r="U12" s="23"/>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c r="AMO12" s="17"/>
      <c r="AMP12" s="17"/>
      <c r="AMQ12" s="17"/>
      <c r="AMR12" s="17"/>
      <c r="AMS12" s="17"/>
      <c r="AMT12" s="17"/>
      <c r="AMU12" s="17"/>
      <c r="AMV12" s="17"/>
      <c r="AMW12" s="17"/>
      <c r="AMX12" s="17"/>
      <c r="AMY12" s="17"/>
      <c r="AMZ12" s="17"/>
      <c r="ANA12" s="17"/>
      <c r="ANB12" s="17"/>
      <c r="ANC12" s="17"/>
      <c r="AND12" s="17"/>
      <c r="ANE12" s="17"/>
      <c r="ANF12" s="17"/>
      <c r="ANG12" s="17"/>
      <c r="ANH12" s="17"/>
      <c r="ANI12" s="17"/>
      <c r="ANJ12" s="17"/>
      <c r="ANK12" s="17"/>
      <c r="ANL12" s="17"/>
      <c r="ANM12" s="17"/>
      <c r="ANN12" s="17"/>
      <c r="ANO12" s="17"/>
      <c r="ANP12" s="17"/>
      <c r="ANQ12" s="17"/>
      <c r="ANR12" s="17"/>
      <c r="ANS12" s="17"/>
      <c r="ANT12" s="17"/>
      <c r="ANU12" s="17"/>
      <c r="ANV12" s="17"/>
      <c r="ANW12" s="17"/>
      <c r="ANX12" s="17"/>
      <c r="ANY12" s="17"/>
      <c r="ANZ12" s="17"/>
      <c r="AOA12" s="17"/>
      <c r="AOB12" s="17"/>
      <c r="AOC12" s="17"/>
      <c r="AOD12" s="17"/>
      <c r="AOE12" s="17"/>
      <c r="AOF12" s="17"/>
      <c r="AOG12" s="17"/>
      <c r="AOH12" s="17"/>
      <c r="AOI12" s="17"/>
      <c r="AOJ12" s="17"/>
      <c r="AOK12" s="17"/>
      <c r="AOL12" s="17"/>
      <c r="AOM12" s="17"/>
      <c r="AON12" s="17"/>
      <c r="AOO12" s="17"/>
      <c r="AOP12" s="17"/>
      <c r="AOQ12" s="17"/>
      <c r="AOR12" s="17"/>
      <c r="AOS12" s="17"/>
      <c r="AOT12" s="17"/>
      <c r="AOU12" s="17"/>
      <c r="AOV12" s="17"/>
      <c r="AOW12" s="17"/>
      <c r="AOX12" s="17"/>
      <c r="AOY12" s="17"/>
      <c r="AOZ12" s="17"/>
      <c r="APA12" s="17"/>
      <c r="APB12" s="17"/>
      <c r="APC12" s="17"/>
      <c r="APD12" s="17"/>
      <c r="APE12" s="17"/>
      <c r="APF12" s="17"/>
      <c r="APG12" s="17"/>
      <c r="APH12" s="17"/>
      <c r="API12" s="17"/>
      <c r="APJ12" s="17"/>
      <c r="APK12" s="17"/>
      <c r="APL12" s="17"/>
      <c r="APM12" s="17"/>
      <c r="APN12" s="17"/>
      <c r="APO12" s="17"/>
      <c r="APP12" s="17"/>
      <c r="APQ12" s="17"/>
      <c r="APR12" s="17"/>
      <c r="APS12" s="17"/>
      <c r="APT12" s="17"/>
      <c r="APU12" s="17"/>
      <c r="APV12" s="17"/>
      <c r="APW12" s="17"/>
      <c r="APX12" s="17"/>
      <c r="APY12" s="17"/>
      <c r="APZ12" s="17"/>
      <c r="AQA12" s="17"/>
      <c r="AQB12" s="17"/>
      <c r="AQC12" s="17"/>
      <c r="AQD12" s="17"/>
      <c r="AQE12" s="17"/>
      <c r="AQF12" s="17"/>
      <c r="AQG12" s="17"/>
      <c r="AQH12" s="17"/>
      <c r="AQI12" s="17"/>
      <c r="AQJ12" s="17"/>
      <c r="AQK12" s="17"/>
      <c r="AQL12" s="17"/>
      <c r="AQM12" s="17"/>
      <c r="AQN12" s="17"/>
      <c r="AQO12" s="17"/>
      <c r="AQP12" s="17"/>
      <c r="AQQ12" s="17"/>
      <c r="AQR12" s="17"/>
      <c r="AQS12" s="17"/>
      <c r="AQT12" s="17"/>
      <c r="AQU12" s="17"/>
      <c r="AQV12" s="17"/>
      <c r="AQW12" s="17"/>
      <c r="AQX12" s="17"/>
      <c r="AQY12" s="17"/>
      <c r="AQZ12" s="17"/>
      <c r="ARA12" s="17"/>
      <c r="ARB12" s="17"/>
      <c r="ARC12" s="17"/>
      <c r="ARD12" s="17"/>
      <c r="ARE12" s="17"/>
      <c r="ARF12" s="17"/>
      <c r="ARG12" s="17"/>
      <c r="ARH12" s="17"/>
      <c r="ARI12" s="17"/>
      <c r="ARJ12" s="17"/>
      <c r="ARK12" s="17"/>
      <c r="ARL12" s="17"/>
      <c r="ARM12" s="17"/>
      <c r="ARN12" s="17"/>
      <c r="ARO12" s="17"/>
      <c r="ARP12" s="17"/>
      <c r="ARQ12" s="17"/>
      <c r="ARR12" s="17"/>
      <c r="ARS12" s="17"/>
      <c r="ART12" s="17"/>
      <c r="ARU12" s="17"/>
      <c r="ARV12" s="17"/>
      <c r="ARW12" s="17"/>
      <c r="ARX12" s="17"/>
      <c r="ARY12" s="17"/>
      <c r="ARZ12" s="17"/>
      <c r="ASA12" s="17"/>
      <c r="ASB12" s="17"/>
      <c r="ASC12" s="17"/>
      <c r="ASD12" s="17"/>
      <c r="ASE12" s="17"/>
      <c r="ASF12" s="17"/>
      <c r="ASG12" s="17"/>
      <c r="ASH12" s="17"/>
      <c r="ASI12" s="17"/>
      <c r="ASJ12" s="17"/>
      <c r="ASK12" s="17"/>
      <c r="ASL12" s="17"/>
      <c r="ASM12" s="17"/>
      <c r="ASN12" s="17"/>
      <c r="ASO12" s="17"/>
      <c r="ASP12" s="17"/>
      <c r="ASQ12" s="17"/>
      <c r="ASR12" s="17"/>
      <c r="ASS12" s="17"/>
      <c r="AST12" s="17"/>
      <c r="ASU12" s="17"/>
      <c r="ASV12" s="17"/>
      <c r="ASW12" s="17"/>
      <c r="ASX12" s="17"/>
      <c r="ASY12" s="17"/>
      <c r="ASZ12" s="17"/>
      <c r="ATA12" s="17"/>
      <c r="ATB12" s="17"/>
      <c r="ATC12" s="17"/>
      <c r="ATD12" s="17"/>
      <c r="ATE12" s="17"/>
      <c r="ATF12" s="17"/>
      <c r="ATG12" s="17"/>
      <c r="ATH12" s="17"/>
      <c r="ATI12" s="17"/>
      <c r="ATJ12" s="17"/>
      <c r="ATK12" s="17"/>
      <c r="ATL12" s="17"/>
      <c r="ATM12" s="17"/>
      <c r="ATN12" s="17"/>
      <c r="ATO12" s="17"/>
      <c r="ATP12" s="17"/>
      <c r="ATQ12" s="17"/>
      <c r="ATR12" s="17"/>
      <c r="ATS12" s="17"/>
      <c r="ATT12" s="17"/>
      <c r="ATU12" s="17"/>
      <c r="ATV12" s="17"/>
      <c r="ATW12" s="17"/>
      <c r="ATX12" s="17"/>
      <c r="ATY12" s="17"/>
      <c r="ATZ12" s="17"/>
      <c r="AUA12" s="17"/>
      <c r="AUB12" s="17"/>
      <c r="AUC12" s="17"/>
      <c r="AUD12" s="17"/>
      <c r="AUE12" s="17"/>
      <c r="AUF12" s="17"/>
      <c r="AUG12" s="17"/>
      <c r="AUH12" s="17"/>
      <c r="AUI12" s="17"/>
      <c r="AUJ12" s="17"/>
      <c r="AUK12" s="17"/>
      <c r="AUL12" s="17"/>
      <c r="AUM12" s="17"/>
      <c r="AUN12" s="17"/>
      <c r="AUO12" s="17"/>
      <c r="AUP12" s="17"/>
      <c r="AUQ12" s="17"/>
      <c r="AUR12" s="17"/>
      <c r="AUS12" s="17"/>
      <c r="AUT12" s="17"/>
      <c r="AUU12" s="17"/>
      <c r="AUV12" s="17"/>
      <c r="AUW12" s="17"/>
      <c r="AUX12" s="17"/>
      <c r="AUY12" s="17"/>
      <c r="AUZ12" s="17"/>
      <c r="AVA12" s="17"/>
      <c r="AVB12" s="17"/>
      <c r="AVC12" s="17"/>
      <c r="AVD12" s="17"/>
      <c r="AVE12" s="17"/>
      <c r="AVF12" s="17"/>
      <c r="AVG12" s="17"/>
      <c r="AVH12" s="17"/>
      <c r="AVI12" s="17"/>
      <c r="AVJ12" s="17"/>
      <c r="AVK12" s="17"/>
      <c r="AVL12" s="17"/>
      <c r="AVM12" s="17"/>
      <c r="AVN12" s="17"/>
      <c r="AVO12" s="17"/>
      <c r="AVP12" s="17"/>
      <c r="AVQ12" s="17"/>
      <c r="AVR12" s="17"/>
      <c r="AVS12" s="17"/>
      <c r="AVT12" s="17"/>
      <c r="AVU12" s="17"/>
      <c r="AVV12" s="17"/>
      <c r="AVW12" s="17"/>
      <c r="AVX12" s="17"/>
      <c r="AVY12" s="17"/>
      <c r="AVZ12" s="17"/>
      <c r="AWA12" s="17"/>
      <c r="AWB12" s="17"/>
      <c r="AWC12" s="17"/>
      <c r="AWD12" s="17"/>
      <c r="AWE12" s="17"/>
      <c r="AWF12" s="17"/>
      <c r="AWG12" s="17"/>
      <c r="AWH12" s="17"/>
      <c r="AWI12" s="17"/>
      <c r="AWJ12" s="17"/>
      <c r="AWK12" s="17"/>
      <c r="AWL12" s="17"/>
      <c r="AWM12" s="17"/>
      <c r="AWN12" s="17"/>
      <c r="AWO12" s="17"/>
      <c r="AWP12" s="17"/>
      <c r="AWQ12" s="17"/>
      <c r="AWR12" s="17"/>
      <c r="AWS12" s="17"/>
      <c r="AWT12" s="17"/>
      <c r="AWU12" s="17"/>
      <c r="AWV12" s="17"/>
      <c r="AWW12" s="17"/>
      <c r="AWX12" s="17"/>
      <c r="AWY12" s="17"/>
      <c r="AWZ12" s="17"/>
      <c r="AXA12" s="17"/>
      <c r="AXB12" s="17"/>
      <c r="AXC12" s="17"/>
      <c r="AXD12" s="17"/>
      <c r="AXE12" s="17"/>
      <c r="AXF12" s="17"/>
      <c r="AXG12" s="17"/>
      <c r="AXH12" s="17"/>
      <c r="AXI12" s="17"/>
      <c r="AXJ12" s="17"/>
      <c r="AXK12" s="17"/>
      <c r="AXL12" s="17"/>
      <c r="AXM12" s="17"/>
      <c r="AXN12" s="17"/>
      <c r="AXO12" s="17"/>
      <c r="AXP12" s="17"/>
      <c r="AXQ12" s="17"/>
      <c r="AXR12" s="17"/>
      <c r="AXS12" s="17"/>
      <c r="AXT12" s="17"/>
      <c r="AXU12" s="17"/>
      <c r="AXV12" s="17"/>
      <c r="AXW12" s="17"/>
      <c r="AXX12" s="17"/>
      <c r="AXY12" s="17"/>
      <c r="AXZ12" s="17"/>
      <c r="AYA12" s="17"/>
      <c r="AYB12" s="17"/>
      <c r="AYC12" s="17"/>
      <c r="AYD12" s="17"/>
      <c r="AYE12" s="17"/>
      <c r="AYF12" s="17"/>
      <c r="AYG12" s="17"/>
      <c r="AYH12" s="17"/>
      <c r="AYI12" s="17"/>
      <c r="AYJ12" s="17"/>
      <c r="AYK12" s="17"/>
      <c r="AYL12" s="17"/>
      <c r="AYM12" s="17"/>
      <c r="AYN12" s="17"/>
      <c r="AYO12" s="17"/>
      <c r="AYP12" s="17"/>
      <c r="AYQ12" s="17"/>
      <c r="AYR12" s="17"/>
      <c r="AYS12" s="17"/>
      <c r="AYT12" s="17"/>
      <c r="AYU12" s="17"/>
      <c r="AYV12" s="17"/>
      <c r="AYW12" s="17"/>
      <c r="AYX12" s="17"/>
      <c r="AYY12" s="17"/>
      <c r="AYZ12" s="17"/>
      <c r="AZA12" s="17"/>
      <c r="AZB12" s="17"/>
      <c r="AZC12" s="17"/>
      <c r="AZD12" s="17"/>
      <c r="AZE12" s="17"/>
      <c r="AZF12" s="17"/>
      <c r="AZG12" s="17"/>
      <c r="AZH12" s="17"/>
      <c r="AZI12" s="17"/>
      <c r="AZJ12" s="17"/>
      <c r="AZK12" s="17"/>
      <c r="AZL12" s="17"/>
      <c r="AZM12" s="17"/>
      <c r="AZN12" s="17"/>
      <c r="AZO12" s="17"/>
      <c r="AZP12" s="17"/>
      <c r="AZQ12" s="17"/>
      <c r="AZR12" s="17"/>
      <c r="AZS12" s="17"/>
      <c r="AZT12" s="17"/>
      <c r="AZU12" s="17"/>
      <c r="AZV12" s="17"/>
      <c r="AZW12" s="17"/>
      <c r="AZX12" s="17"/>
      <c r="AZY12" s="17"/>
      <c r="AZZ12" s="17"/>
      <c r="BAA12" s="17"/>
      <c r="BAB12" s="17"/>
      <c r="BAC12" s="17"/>
      <c r="BAD12" s="17"/>
      <c r="BAE12" s="17"/>
      <c r="BAF12" s="17"/>
      <c r="BAG12" s="17"/>
      <c r="BAH12" s="17"/>
      <c r="BAI12" s="17"/>
      <c r="BAJ12" s="17"/>
      <c r="BAK12" s="17"/>
      <c r="BAL12" s="17"/>
      <c r="BAM12" s="17"/>
      <c r="BAN12" s="17"/>
      <c r="BAO12" s="17"/>
      <c r="BAP12" s="17"/>
      <c r="BAQ12" s="17"/>
      <c r="BAR12" s="17"/>
      <c r="BAS12" s="17"/>
      <c r="BAT12" s="17"/>
      <c r="BAU12" s="17"/>
      <c r="BAV12" s="17"/>
      <c r="BAW12" s="17"/>
      <c r="BAX12" s="17"/>
      <c r="BAY12" s="17"/>
      <c r="BAZ12" s="17"/>
      <c r="BBA12" s="17"/>
      <c r="BBB12" s="17"/>
      <c r="BBC12" s="17"/>
      <c r="BBD12" s="17"/>
      <c r="BBE12" s="17"/>
      <c r="BBF12" s="17"/>
      <c r="BBG12" s="17"/>
      <c r="BBH12" s="17"/>
      <c r="BBI12" s="17"/>
      <c r="BBJ12" s="17"/>
      <c r="BBK12" s="17"/>
      <c r="BBL12" s="17"/>
      <c r="BBM12" s="17"/>
      <c r="BBN12" s="17"/>
      <c r="BBO12" s="17"/>
      <c r="BBP12" s="17"/>
      <c r="BBQ12" s="17"/>
      <c r="BBR12" s="17"/>
      <c r="BBS12" s="17"/>
      <c r="BBT12" s="17"/>
      <c r="BBU12" s="17"/>
      <c r="BBV12" s="17"/>
      <c r="BBW12" s="17"/>
      <c r="BBX12" s="17"/>
      <c r="BBY12" s="17"/>
      <c r="BBZ12" s="17"/>
      <c r="BCA12" s="17"/>
      <c r="BCB12" s="17"/>
      <c r="BCC12" s="17"/>
      <c r="BCD12" s="17"/>
      <c r="BCE12" s="17"/>
      <c r="BCF12" s="17"/>
      <c r="BCG12" s="17"/>
      <c r="BCH12" s="17"/>
      <c r="BCI12" s="17"/>
      <c r="BCJ12" s="17"/>
      <c r="BCK12" s="17"/>
      <c r="BCL12" s="17"/>
      <c r="BCM12" s="17"/>
      <c r="BCN12" s="17"/>
      <c r="BCO12" s="17"/>
      <c r="BCP12" s="17"/>
      <c r="BCQ12" s="17"/>
      <c r="BCR12" s="17"/>
      <c r="BCS12" s="17"/>
      <c r="BCT12" s="17"/>
      <c r="BCU12" s="17"/>
      <c r="BCV12" s="17"/>
      <c r="BCW12" s="17"/>
      <c r="BCX12" s="17"/>
      <c r="BCY12" s="17"/>
      <c r="BCZ12" s="17"/>
      <c r="BDA12" s="17"/>
      <c r="BDB12" s="17"/>
      <c r="BDC12" s="17"/>
      <c r="BDD12" s="17"/>
      <c r="BDE12" s="17"/>
      <c r="BDF12" s="17"/>
      <c r="BDG12" s="17"/>
      <c r="BDH12" s="17"/>
      <c r="BDI12" s="17"/>
      <c r="BDJ12" s="17"/>
      <c r="BDK12" s="17"/>
      <c r="BDL12" s="17"/>
      <c r="BDM12" s="17"/>
      <c r="BDN12" s="17"/>
      <c r="BDO12" s="17"/>
      <c r="BDP12" s="17"/>
      <c r="BDQ12" s="17"/>
      <c r="BDR12" s="17"/>
      <c r="BDS12" s="17"/>
      <c r="BDT12" s="17"/>
      <c r="BDU12" s="17"/>
      <c r="BDV12" s="17"/>
      <c r="BDW12" s="17"/>
      <c r="BDX12" s="17"/>
      <c r="BDY12" s="17"/>
      <c r="BDZ12" s="17"/>
      <c r="BEA12" s="17"/>
      <c r="BEB12" s="17"/>
      <c r="BEC12" s="17"/>
      <c r="BED12" s="17"/>
      <c r="BEE12" s="17"/>
      <c r="BEF12" s="17"/>
      <c r="BEG12" s="17"/>
      <c r="BEH12" s="17"/>
      <c r="BEI12" s="17"/>
      <c r="BEJ12" s="17"/>
      <c r="BEK12" s="17"/>
      <c r="BEL12" s="17"/>
      <c r="BEM12" s="17"/>
      <c r="BEN12" s="17"/>
      <c r="BEO12" s="17"/>
      <c r="BEP12" s="17"/>
      <c r="BEQ12" s="17"/>
      <c r="BER12" s="17"/>
      <c r="BES12" s="17"/>
      <c r="BET12" s="17"/>
      <c r="BEU12" s="17"/>
      <c r="BEV12" s="17"/>
      <c r="BEW12" s="17"/>
      <c r="BEX12" s="17"/>
      <c r="BEY12" s="17"/>
      <c r="BEZ12" s="17"/>
      <c r="BFA12" s="17"/>
      <c r="BFB12" s="17"/>
      <c r="BFC12" s="17"/>
      <c r="BFD12" s="17"/>
      <c r="BFE12" s="17"/>
      <c r="BFF12" s="17"/>
      <c r="BFG12" s="17"/>
      <c r="BFH12" s="17"/>
      <c r="BFI12" s="17"/>
      <c r="BFJ12" s="17"/>
      <c r="BFK12" s="17"/>
      <c r="BFL12" s="17"/>
      <c r="BFM12" s="17"/>
      <c r="BFN12" s="17"/>
      <c r="BFO12" s="17"/>
      <c r="BFP12" s="17"/>
      <c r="BFQ12" s="17"/>
      <c r="BFR12" s="17"/>
      <c r="BFS12" s="17"/>
      <c r="BFT12" s="17"/>
      <c r="BFU12" s="17"/>
      <c r="BFV12" s="17"/>
      <c r="BFW12" s="17"/>
      <c r="BFX12" s="17"/>
      <c r="BFY12" s="17"/>
      <c r="BFZ12" s="17"/>
      <c r="BGA12" s="17"/>
      <c r="BGB12" s="17"/>
      <c r="BGC12" s="17"/>
      <c r="BGD12" s="17"/>
      <c r="BGE12" s="17"/>
      <c r="BGF12" s="17"/>
      <c r="BGG12" s="17"/>
      <c r="BGH12" s="17"/>
      <c r="BGI12" s="17"/>
      <c r="BGJ12" s="17"/>
      <c r="BGK12" s="17"/>
      <c r="BGL12" s="17"/>
    </row>
    <row r="13" spans="1:1546" ht="22.5" customHeight="1" x14ac:dyDescent="0.2">
      <c r="B13" s="136" t="s">
        <v>38</v>
      </c>
      <c r="C13" s="136"/>
      <c r="D13" s="58" t="s">
        <v>39</v>
      </c>
      <c r="E13" s="23"/>
      <c r="F13" s="23"/>
      <c r="G13" s="23"/>
      <c r="H13" s="23"/>
      <c r="I13" s="23"/>
      <c r="J13" s="23"/>
      <c r="K13" s="23"/>
      <c r="L13" s="23"/>
      <c r="M13" s="23"/>
      <c r="N13" s="23"/>
      <c r="O13" s="23"/>
      <c r="P13" s="23"/>
      <c r="Q13" s="23"/>
      <c r="R13" s="23"/>
      <c r="S13" s="23"/>
      <c r="T13" s="23"/>
      <c r="U13" s="23"/>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c r="AMO13" s="17"/>
      <c r="AMP13" s="17"/>
      <c r="AMQ13" s="17"/>
      <c r="AMR13" s="17"/>
      <c r="AMS13" s="17"/>
      <c r="AMT13" s="17"/>
      <c r="AMU13" s="17"/>
      <c r="AMV13" s="17"/>
      <c r="AMW13" s="17"/>
      <c r="AMX13" s="17"/>
      <c r="AMY13" s="17"/>
      <c r="AMZ13" s="17"/>
      <c r="ANA13" s="17"/>
      <c r="ANB13" s="17"/>
      <c r="ANC13" s="17"/>
      <c r="AND13" s="17"/>
      <c r="ANE13" s="17"/>
      <c r="ANF13" s="17"/>
      <c r="ANG13" s="17"/>
      <c r="ANH13" s="17"/>
      <c r="ANI13" s="17"/>
      <c r="ANJ13" s="17"/>
      <c r="ANK13" s="17"/>
      <c r="ANL13" s="17"/>
      <c r="ANM13" s="17"/>
      <c r="ANN13" s="17"/>
      <c r="ANO13" s="17"/>
      <c r="ANP13" s="17"/>
      <c r="ANQ13" s="17"/>
      <c r="ANR13" s="17"/>
      <c r="ANS13" s="17"/>
      <c r="ANT13" s="17"/>
      <c r="ANU13" s="17"/>
      <c r="ANV13" s="17"/>
      <c r="ANW13" s="17"/>
      <c r="ANX13" s="17"/>
      <c r="ANY13" s="17"/>
      <c r="ANZ13" s="17"/>
      <c r="AOA13" s="17"/>
      <c r="AOB13" s="17"/>
      <c r="AOC13" s="17"/>
      <c r="AOD13" s="17"/>
      <c r="AOE13" s="17"/>
      <c r="AOF13" s="17"/>
      <c r="AOG13" s="17"/>
      <c r="AOH13" s="17"/>
      <c r="AOI13" s="17"/>
      <c r="AOJ13" s="17"/>
      <c r="AOK13" s="17"/>
      <c r="AOL13" s="17"/>
      <c r="AOM13" s="17"/>
      <c r="AON13" s="17"/>
      <c r="AOO13" s="17"/>
      <c r="AOP13" s="17"/>
      <c r="AOQ13" s="17"/>
      <c r="AOR13" s="17"/>
      <c r="AOS13" s="17"/>
      <c r="AOT13" s="17"/>
      <c r="AOU13" s="17"/>
      <c r="AOV13" s="17"/>
      <c r="AOW13" s="17"/>
      <c r="AOX13" s="17"/>
      <c r="AOY13" s="17"/>
      <c r="AOZ13" s="17"/>
      <c r="APA13" s="17"/>
      <c r="APB13" s="17"/>
      <c r="APC13" s="17"/>
      <c r="APD13" s="17"/>
      <c r="APE13" s="17"/>
      <c r="APF13" s="17"/>
      <c r="APG13" s="17"/>
      <c r="APH13" s="17"/>
      <c r="API13" s="17"/>
      <c r="APJ13" s="17"/>
      <c r="APK13" s="17"/>
      <c r="APL13" s="17"/>
      <c r="APM13" s="17"/>
      <c r="APN13" s="17"/>
      <c r="APO13" s="17"/>
      <c r="APP13" s="17"/>
      <c r="APQ13" s="17"/>
      <c r="APR13" s="17"/>
      <c r="APS13" s="17"/>
      <c r="APT13" s="17"/>
      <c r="APU13" s="17"/>
      <c r="APV13" s="17"/>
      <c r="APW13" s="17"/>
      <c r="APX13" s="17"/>
      <c r="APY13" s="17"/>
      <c r="APZ13" s="17"/>
      <c r="AQA13" s="17"/>
      <c r="AQB13" s="17"/>
      <c r="AQC13" s="17"/>
      <c r="AQD13" s="17"/>
      <c r="AQE13" s="17"/>
      <c r="AQF13" s="17"/>
      <c r="AQG13" s="17"/>
      <c r="AQH13" s="17"/>
      <c r="AQI13" s="17"/>
      <c r="AQJ13" s="17"/>
      <c r="AQK13" s="17"/>
      <c r="AQL13" s="17"/>
      <c r="AQM13" s="17"/>
      <c r="AQN13" s="17"/>
      <c r="AQO13" s="17"/>
      <c r="AQP13" s="17"/>
      <c r="AQQ13" s="17"/>
      <c r="AQR13" s="17"/>
      <c r="AQS13" s="17"/>
      <c r="AQT13" s="17"/>
      <c r="AQU13" s="17"/>
      <c r="AQV13" s="17"/>
      <c r="AQW13" s="17"/>
      <c r="AQX13" s="17"/>
      <c r="AQY13" s="17"/>
      <c r="AQZ13" s="17"/>
      <c r="ARA13" s="17"/>
      <c r="ARB13" s="17"/>
      <c r="ARC13" s="17"/>
      <c r="ARD13" s="17"/>
      <c r="ARE13" s="17"/>
      <c r="ARF13" s="17"/>
      <c r="ARG13" s="17"/>
      <c r="ARH13" s="17"/>
      <c r="ARI13" s="17"/>
      <c r="ARJ13" s="17"/>
      <c r="ARK13" s="17"/>
      <c r="ARL13" s="17"/>
      <c r="ARM13" s="17"/>
      <c r="ARN13" s="17"/>
      <c r="ARO13" s="17"/>
      <c r="ARP13" s="17"/>
      <c r="ARQ13" s="17"/>
      <c r="ARR13" s="17"/>
      <c r="ARS13" s="17"/>
      <c r="ART13" s="17"/>
      <c r="ARU13" s="17"/>
      <c r="ARV13" s="17"/>
      <c r="ARW13" s="17"/>
      <c r="ARX13" s="17"/>
      <c r="ARY13" s="17"/>
      <c r="ARZ13" s="17"/>
      <c r="ASA13" s="17"/>
      <c r="ASB13" s="17"/>
      <c r="ASC13" s="17"/>
      <c r="ASD13" s="17"/>
      <c r="ASE13" s="17"/>
      <c r="ASF13" s="17"/>
      <c r="ASG13" s="17"/>
      <c r="ASH13" s="17"/>
      <c r="ASI13" s="17"/>
      <c r="ASJ13" s="17"/>
      <c r="ASK13" s="17"/>
      <c r="ASL13" s="17"/>
      <c r="ASM13" s="17"/>
      <c r="ASN13" s="17"/>
      <c r="ASO13" s="17"/>
      <c r="ASP13" s="17"/>
      <c r="ASQ13" s="17"/>
      <c r="ASR13" s="17"/>
      <c r="ASS13" s="17"/>
      <c r="AST13" s="17"/>
      <c r="ASU13" s="17"/>
      <c r="ASV13" s="17"/>
      <c r="ASW13" s="17"/>
      <c r="ASX13" s="17"/>
      <c r="ASY13" s="17"/>
      <c r="ASZ13" s="17"/>
      <c r="ATA13" s="17"/>
      <c r="ATB13" s="17"/>
      <c r="ATC13" s="17"/>
      <c r="ATD13" s="17"/>
      <c r="ATE13" s="17"/>
      <c r="ATF13" s="17"/>
      <c r="ATG13" s="17"/>
      <c r="ATH13" s="17"/>
      <c r="ATI13" s="17"/>
      <c r="ATJ13" s="17"/>
      <c r="ATK13" s="17"/>
      <c r="ATL13" s="17"/>
      <c r="ATM13" s="17"/>
      <c r="ATN13" s="17"/>
      <c r="ATO13" s="17"/>
      <c r="ATP13" s="17"/>
      <c r="ATQ13" s="17"/>
      <c r="ATR13" s="17"/>
      <c r="ATS13" s="17"/>
      <c r="ATT13" s="17"/>
      <c r="ATU13" s="17"/>
      <c r="ATV13" s="17"/>
      <c r="ATW13" s="17"/>
      <c r="ATX13" s="17"/>
      <c r="ATY13" s="17"/>
      <c r="ATZ13" s="17"/>
      <c r="AUA13" s="17"/>
      <c r="AUB13" s="17"/>
      <c r="AUC13" s="17"/>
      <c r="AUD13" s="17"/>
      <c r="AUE13" s="17"/>
      <c r="AUF13" s="17"/>
      <c r="AUG13" s="17"/>
      <c r="AUH13" s="17"/>
      <c r="AUI13" s="17"/>
      <c r="AUJ13" s="17"/>
      <c r="AUK13" s="17"/>
      <c r="AUL13" s="17"/>
      <c r="AUM13" s="17"/>
      <c r="AUN13" s="17"/>
      <c r="AUO13" s="17"/>
      <c r="AUP13" s="17"/>
      <c r="AUQ13" s="17"/>
      <c r="AUR13" s="17"/>
      <c r="AUS13" s="17"/>
      <c r="AUT13" s="17"/>
      <c r="AUU13" s="17"/>
      <c r="AUV13" s="17"/>
      <c r="AUW13" s="17"/>
      <c r="AUX13" s="17"/>
      <c r="AUY13" s="17"/>
      <c r="AUZ13" s="17"/>
      <c r="AVA13" s="17"/>
      <c r="AVB13" s="17"/>
      <c r="AVC13" s="17"/>
      <c r="AVD13" s="17"/>
      <c r="AVE13" s="17"/>
      <c r="AVF13" s="17"/>
      <c r="AVG13" s="17"/>
      <c r="AVH13" s="17"/>
      <c r="AVI13" s="17"/>
      <c r="AVJ13" s="17"/>
      <c r="AVK13" s="17"/>
      <c r="AVL13" s="17"/>
      <c r="AVM13" s="17"/>
      <c r="AVN13" s="17"/>
      <c r="AVO13" s="17"/>
      <c r="AVP13" s="17"/>
      <c r="AVQ13" s="17"/>
      <c r="AVR13" s="17"/>
      <c r="AVS13" s="17"/>
      <c r="AVT13" s="17"/>
      <c r="AVU13" s="17"/>
      <c r="AVV13" s="17"/>
      <c r="AVW13" s="17"/>
      <c r="AVX13" s="17"/>
      <c r="AVY13" s="17"/>
      <c r="AVZ13" s="17"/>
      <c r="AWA13" s="17"/>
      <c r="AWB13" s="17"/>
      <c r="AWC13" s="17"/>
      <c r="AWD13" s="17"/>
      <c r="AWE13" s="17"/>
      <c r="AWF13" s="17"/>
      <c r="AWG13" s="17"/>
      <c r="AWH13" s="17"/>
      <c r="AWI13" s="17"/>
      <c r="AWJ13" s="17"/>
      <c r="AWK13" s="17"/>
      <c r="AWL13" s="17"/>
      <c r="AWM13" s="17"/>
      <c r="AWN13" s="17"/>
      <c r="AWO13" s="17"/>
      <c r="AWP13" s="17"/>
      <c r="AWQ13" s="17"/>
      <c r="AWR13" s="17"/>
      <c r="AWS13" s="17"/>
      <c r="AWT13" s="17"/>
      <c r="AWU13" s="17"/>
      <c r="AWV13" s="17"/>
      <c r="AWW13" s="17"/>
      <c r="AWX13" s="17"/>
      <c r="AWY13" s="17"/>
      <c r="AWZ13" s="17"/>
      <c r="AXA13" s="17"/>
      <c r="AXB13" s="17"/>
      <c r="AXC13" s="17"/>
      <c r="AXD13" s="17"/>
      <c r="AXE13" s="17"/>
      <c r="AXF13" s="17"/>
      <c r="AXG13" s="17"/>
      <c r="AXH13" s="17"/>
      <c r="AXI13" s="17"/>
      <c r="AXJ13" s="17"/>
      <c r="AXK13" s="17"/>
      <c r="AXL13" s="17"/>
      <c r="AXM13" s="17"/>
      <c r="AXN13" s="17"/>
      <c r="AXO13" s="17"/>
      <c r="AXP13" s="17"/>
      <c r="AXQ13" s="17"/>
      <c r="AXR13" s="17"/>
      <c r="AXS13" s="17"/>
      <c r="AXT13" s="17"/>
      <c r="AXU13" s="17"/>
      <c r="AXV13" s="17"/>
      <c r="AXW13" s="17"/>
      <c r="AXX13" s="17"/>
      <c r="AXY13" s="17"/>
      <c r="AXZ13" s="17"/>
      <c r="AYA13" s="17"/>
      <c r="AYB13" s="17"/>
      <c r="AYC13" s="17"/>
      <c r="AYD13" s="17"/>
      <c r="AYE13" s="17"/>
      <c r="AYF13" s="17"/>
      <c r="AYG13" s="17"/>
      <c r="AYH13" s="17"/>
      <c r="AYI13" s="17"/>
      <c r="AYJ13" s="17"/>
      <c r="AYK13" s="17"/>
      <c r="AYL13" s="17"/>
      <c r="AYM13" s="17"/>
      <c r="AYN13" s="17"/>
      <c r="AYO13" s="17"/>
      <c r="AYP13" s="17"/>
      <c r="AYQ13" s="17"/>
      <c r="AYR13" s="17"/>
      <c r="AYS13" s="17"/>
      <c r="AYT13" s="17"/>
      <c r="AYU13" s="17"/>
      <c r="AYV13" s="17"/>
      <c r="AYW13" s="17"/>
      <c r="AYX13" s="17"/>
      <c r="AYY13" s="17"/>
      <c r="AYZ13" s="17"/>
      <c r="AZA13" s="17"/>
      <c r="AZB13" s="17"/>
      <c r="AZC13" s="17"/>
      <c r="AZD13" s="17"/>
      <c r="AZE13" s="17"/>
      <c r="AZF13" s="17"/>
      <c r="AZG13" s="17"/>
      <c r="AZH13" s="17"/>
      <c r="AZI13" s="17"/>
      <c r="AZJ13" s="17"/>
      <c r="AZK13" s="17"/>
      <c r="AZL13" s="17"/>
      <c r="AZM13" s="17"/>
      <c r="AZN13" s="17"/>
      <c r="AZO13" s="17"/>
      <c r="AZP13" s="17"/>
      <c r="AZQ13" s="17"/>
      <c r="AZR13" s="17"/>
      <c r="AZS13" s="17"/>
      <c r="AZT13" s="17"/>
      <c r="AZU13" s="17"/>
      <c r="AZV13" s="17"/>
      <c r="AZW13" s="17"/>
      <c r="AZX13" s="17"/>
      <c r="AZY13" s="17"/>
      <c r="AZZ13" s="17"/>
      <c r="BAA13" s="17"/>
      <c r="BAB13" s="17"/>
      <c r="BAC13" s="17"/>
      <c r="BAD13" s="17"/>
      <c r="BAE13" s="17"/>
      <c r="BAF13" s="17"/>
      <c r="BAG13" s="17"/>
      <c r="BAH13" s="17"/>
      <c r="BAI13" s="17"/>
      <c r="BAJ13" s="17"/>
      <c r="BAK13" s="17"/>
      <c r="BAL13" s="17"/>
      <c r="BAM13" s="17"/>
      <c r="BAN13" s="17"/>
      <c r="BAO13" s="17"/>
      <c r="BAP13" s="17"/>
      <c r="BAQ13" s="17"/>
      <c r="BAR13" s="17"/>
      <c r="BAS13" s="17"/>
      <c r="BAT13" s="17"/>
      <c r="BAU13" s="17"/>
      <c r="BAV13" s="17"/>
      <c r="BAW13" s="17"/>
      <c r="BAX13" s="17"/>
      <c r="BAY13" s="17"/>
      <c r="BAZ13" s="17"/>
      <c r="BBA13" s="17"/>
      <c r="BBB13" s="17"/>
      <c r="BBC13" s="17"/>
      <c r="BBD13" s="17"/>
      <c r="BBE13" s="17"/>
      <c r="BBF13" s="17"/>
      <c r="BBG13" s="17"/>
      <c r="BBH13" s="17"/>
      <c r="BBI13" s="17"/>
      <c r="BBJ13" s="17"/>
      <c r="BBK13" s="17"/>
      <c r="BBL13" s="17"/>
      <c r="BBM13" s="17"/>
      <c r="BBN13" s="17"/>
      <c r="BBO13" s="17"/>
      <c r="BBP13" s="17"/>
      <c r="BBQ13" s="17"/>
      <c r="BBR13" s="17"/>
      <c r="BBS13" s="17"/>
      <c r="BBT13" s="17"/>
      <c r="BBU13" s="17"/>
      <c r="BBV13" s="17"/>
      <c r="BBW13" s="17"/>
      <c r="BBX13" s="17"/>
      <c r="BBY13" s="17"/>
      <c r="BBZ13" s="17"/>
      <c r="BCA13" s="17"/>
      <c r="BCB13" s="17"/>
      <c r="BCC13" s="17"/>
      <c r="BCD13" s="17"/>
      <c r="BCE13" s="17"/>
      <c r="BCF13" s="17"/>
      <c r="BCG13" s="17"/>
      <c r="BCH13" s="17"/>
      <c r="BCI13" s="17"/>
      <c r="BCJ13" s="17"/>
      <c r="BCK13" s="17"/>
      <c r="BCL13" s="17"/>
      <c r="BCM13" s="17"/>
      <c r="BCN13" s="17"/>
      <c r="BCO13" s="17"/>
      <c r="BCP13" s="17"/>
      <c r="BCQ13" s="17"/>
      <c r="BCR13" s="17"/>
      <c r="BCS13" s="17"/>
      <c r="BCT13" s="17"/>
      <c r="BCU13" s="17"/>
      <c r="BCV13" s="17"/>
      <c r="BCW13" s="17"/>
      <c r="BCX13" s="17"/>
      <c r="BCY13" s="17"/>
      <c r="BCZ13" s="17"/>
      <c r="BDA13" s="17"/>
      <c r="BDB13" s="17"/>
      <c r="BDC13" s="17"/>
      <c r="BDD13" s="17"/>
      <c r="BDE13" s="17"/>
      <c r="BDF13" s="17"/>
      <c r="BDG13" s="17"/>
      <c r="BDH13" s="17"/>
      <c r="BDI13" s="17"/>
      <c r="BDJ13" s="17"/>
      <c r="BDK13" s="17"/>
      <c r="BDL13" s="17"/>
      <c r="BDM13" s="17"/>
      <c r="BDN13" s="17"/>
      <c r="BDO13" s="17"/>
      <c r="BDP13" s="17"/>
      <c r="BDQ13" s="17"/>
      <c r="BDR13" s="17"/>
      <c r="BDS13" s="17"/>
      <c r="BDT13" s="17"/>
      <c r="BDU13" s="17"/>
      <c r="BDV13" s="17"/>
      <c r="BDW13" s="17"/>
      <c r="BDX13" s="17"/>
      <c r="BDY13" s="17"/>
      <c r="BDZ13" s="17"/>
      <c r="BEA13" s="17"/>
      <c r="BEB13" s="17"/>
      <c r="BEC13" s="17"/>
      <c r="BED13" s="17"/>
      <c r="BEE13" s="17"/>
      <c r="BEF13" s="17"/>
      <c r="BEG13" s="17"/>
      <c r="BEH13" s="17"/>
      <c r="BEI13" s="17"/>
      <c r="BEJ13" s="17"/>
      <c r="BEK13" s="17"/>
      <c r="BEL13" s="17"/>
      <c r="BEM13" s="17"/>
      <c r="BEN13" s="17"/>
      <c r="BEO13" s="17"/>
      <c r="BEP13" s="17"/>
      <c r="BEQ13" s="17"/>
      <c r="BER13" s="17"/>
      <c r="BES13" s="17"/>
      <c r="BET13" s="17"/>
      <c r="BEU13" s="17"/>
      <c r="BEV13" s="17"/>
      <c r="BEW13" s="17"/>
      <c r="BEX13" s="17"/>
      <c r="BEY13" s="17"/>
      <c r="BEZ13" s="17"/>
      <c r="BFA13" s="17"/>
      <c r="BFB13" s="17"/>
      <c r="BFC13" s="17"/>
      <c r="BFD13" s="17"/>
      <c r="BFE13" s="17"/>
      <c r="BFF13" s="17"/>
      <c r="BFG13" s="17"/>
      <c r="BFH13" s="17"/>
      <c r="BFI13" s="17"/>
      <c r="BFJ13" s="17"/>
      <c r="BFK13" s="17"/>
      <c r="BFL13" s="17"/>
      <c r="BFM13" s="17"/>
      <c r="BFN13" s="17"/>
      <c r="BFO13" s="17"/>
      <c r="BFP13" s="17"/>
      <c r="BFQ13" s="17"/>
      <c r="BFR13" s="17"/>
      <c r="BFS13" s="17"/>
      <c r="BFT13" s="17"/>
      <c r="BFU13" s="17"/>
      <c r="BFV13" s="17"/>
      <c r="BFW13" s="17"/>
      <c r="BFX13" s="17"/>
      <c r="BFY13" s="17"/>
      <c r="BFZ13" s="17"/>
      <c r="BGA13" s="17"/>
      <c r="BGB13" s="17"/>
      <c r="BGC13" s="17"/>
      <c r="BGD13" s="17"/>
      <c r="BGE13" s="17"/>
      <c r="BGF13" s="17"/>
      <c r="BGG13" s="17"/>
      <c r="BGH13" s="17"/>
      <c r="BGI13" s="17"/>
      <c r="BGJ13" s="17"/>
      <c r="BGK13" s="17"/>
      <c r="BGL13" s="17"/>
    </row>
    <row r="14" spans="1:1546" ht="33.75" customHeight="1" x14ac:dyDescent="0.2">
      <c r="B14" s="136" t="s">
        <v>40</v>
      </c>
      <c r="C14" s="136"/>
      <c r="D14" s="58" t="s">
        <v>41</v>
      </c>
      <c r="E14" s="23"/>
      <c r="F14" s="23"/>
      <c r="G14" s="23"/>
      <c r="H14" s="23"/>
      <c r="I14" s="23"/>
      <c r="J14" s="23"/>
      <c r="K14" s="23"/>
      <c r="L14" s="23"/>
      <c r="M14" s="23"/>
      <c r="N14" s="23"/>
      <c r="O14" s="23"/>
      <c r="P14" s="23"/>
      <c r="Q14" s="23"/>
      <c r="R14" s="23"/>
      <c r="S14" s="23"/>
      <c r="T14" s="23"/>
      <c r="U14" s="23"/>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c r="AMO14" s="17"/>
      <c r="AMP14" s="17"/>
      <c r="AMQ14" s="17"/>
      <c r="AMR14" s="17"/>
      <c r="AMS14" s="17"/>
      <c r="AMT14" s="17"/>
      <c r="AMU14" s="17"/>
      <c r="AMV14" s="17"/>
      <c r="AMW14" s="17"/>
      <c r="AMX14" s="17"/>
      <c r="AMY14" s="17"/>
      <c r="AMZ14" s="17"/>
      <c r="ANA14" s="17"/>
      <c r="ANB14" s="17"/>
      <c r="ANC14" s="17"/>
      <c r="AND14" s="17"/>
      <c r="ANE14" s="17"/>
      <c r="ANF14" s="17"/>
      <c r="ANG14" s="17"/>
      <c r="ANH14" s="17"/>
      <c r="ANI14" s="17"/>
      <c r="ANJ14" s="17"/>
      <c r="ANK14" s="17"/>
      <c r="ANL14" s="17"/>
      <c r="ANM14" s="17"/>
      <c r="ANN14" s="17"/>
      <c r="ANO14" s="17"/>
      <c r="ANP14" s="17"/>
      <c r="ANQ14" s="17"/>
      <c r="ANR14" s="17"/>
      <c r="ANS14" s="17"/>
      <c r="ANT14" s="17"/>
      <c r="ANU14" s="17"/>
      <c r="ANV14" s="17"/>
      <c r="ANW14" s="17"/>
      <c r="ANX14" s="17"/>
      <c r="ANY14" s="17"/>
      <c r="ANZ14" s="17"/>
      <c r="AOA14" s="17"/>
      <c r="AOB14" s="17"/>
      <c r="AOC14" s="17"/>
      <c r="AOD14" s="17"/>
      <c r="AOE14" s="17"/>
      <c r="AOF14" s="17"/>
      <c r="AOG14" s="17"/>
      <c r="AOH14" s="17"/>
      <c r="AOI14" s="17"/>
      <c r="AOJ14" s="17"/>
      <c r="AOK14" s="17"/>
      <c r="AOL14" s="17"/>
      <c r="AOM14" s="17"/>
      <c r="AON14" s="17"/>
      <c r="AOO14" s="17"/>
      <c r="AOP14" s="17"/>
      <c r="AOQ14" s="17"/>
      <c r="AOR14" s="17"/>
      <c r="AOS14" s="17"/>
      <c r="AOT14" s="17"/>
      <c r="AOU14" s="17"/>
      <c r="AOV14" s="17"/>
      <c r="AOW14" s="17"/>
      <c r="AOX14" s="17"/>
      <c r="AOY14" s="17"/>
      <c r="AOZ14" s="17"/>
      <c r="APA14" s="17"/>
      <c r="APB14" s="17"/>
      <c r="APC14" s="17"/>
      <c r="APD14" s="17"/>
      <c r="APE14" s="17"/>
      <c r="APF14" s="17"/>
      <c r="APG14" s="17"/>
      <c r="APH14" s="17"/>
      <c r="API14" s="17"/>
      <c r="APJ14" s="17"/>
      <c r="APK14" s="17"/>
      <c r="APL14" s="17"/>
      <c r="APM14" s="17"/>
      <c r="APN14" s="17"/>
      <c r="APO14" s="17"/>
      <c r="APP14" s="17"/>
      <c r="APQ14" s="17"/>
      <c r="APR14" s="17"/>
      <c r="APS14" s="17"/>
      <c r="APT14" s="17"/>
      <c r="APU14" s="17"/>
      <c r="APV14" s="17"/>
      <c r="APW14" s="17"/>
      <c r="APX14" s="17"/>
      <c r="APY14" s="17"/>
      <c r="APZ14" s="17"/>
      <c r="AQA14" s="17"/>
      <c r="AQB14" s="17"/>
      <c r="AQC14" s="17"/>
      <c r="AQD14" s="17"/>
      <c r="AQE14" s="17"/>
      <c r="AQF14" s="17"/>
      <c r="AQG14" s="17"/>
      <c r="AQH14" s="17"/>
      <c r="AQI14" s="17"/>
      <c r="AQJ14" s="17"/>
      <c r="AQK14" s="17"/>
      <c r="AQL14" s="17"/>
      <c r="AQM14" s="17"/>
      <c r="AQN14" s="17"/>
      <c r="AQO14" s="17"/>
      <c r="AQP14" s="17"/>
      <c r="AQQ14" s="17"/>
      <c r="AQR14" s="17"/>
      <c r="AQS14" s="17"/>
      <c r="AQT14" s="17"/>
      <c r="AQU14" s="17"/>
      <c r="AQV14" s="17"/>
      <c r="AQW14" s="17"/>
      <c r="AQX14" s="17"/>
      <c r="AQY14" s="17"/>
      <c r="AQZ14" s="17"/>
      <c r="ARA14" s="17"/>
      <c r="ARB14" s="17"/>
      <c r="ARC14" s="17"/>
      <c r="ARD14" s="17"/>
      <c r="ARE14" s="17"/>
      <c r="ARF14" s="17"/>
      <c r="ARG14" s="17"/>
      <c r="ARH14" s="17"/>
      <c r="ARI14" s="17"/>
      <c r="ARJ14" s="17"/>
      <c r="ARK14" s="17"/>
      <c r="ARL14" s="17"/>
      <c r="ARM14" s="17"/>
      <c r="ARN14" s="17"/>
      <c r="ARO14" s="17"/>
      <c r="ARP14" s="17"/>
      <c r="ARQ14" s="17"/>
      <c r="ARR14" s="17"/>
      <c r="ARS14" s="17"/>
      <c r="ART14" s="17"/>
      <c r="ARU14" s="17"/>
      <c r="ARV14" s="17"/>
      <c r="ARW14" s="17"/>
      <c r="ARX14" s="17"/>
      <c r="ARY14" s="17"/>
      <c r="ARZ14" s="17"/>
      <c r="ASA14" s="17"/>
      <c r="ASB14" s="17"/>
      <c r="ASC14" s="17"/>
      <c r="ASD14" s="17"/>
      <c r="ASE14" s="17"/>
      <c r="ASF14" s="17"/>
      <c r="ASG14" s="17"/>
      <c r="ASH14" s="17"/>
      <c r="ASI14" s="17"/>
      <c r="ASJ14" s="17"/>
      <c r="ASK14" s="17"/>
      <c r="ASL14" s="17"/>
      <c r="ASM14" s="17"/>
      <c r="ASN14" s="17"/>
      <c r="ASO14" s="17"/>
      <c r="ASP14" s="17"/>
      <c r="ASQ14" s="17"/>
      <c r="ASR14" s="17"/>
      <c r="ASS14" s="17"/>
      <c r="AST14" s="17"/>
      <c r="ASU14" s="17"/>
      <c r="ASV14" s="17"/>
      <c r="ASW14" s="17"/>
      <c r="ASX14" s="17"/>
      <c r="ASY14" s="17"/>
      <c r="ASZ14" s="17"/>
      <c r="ATA14" s="17"/>
      <c r="ATB14" s="17"/>
      <c r="ATC14" s="17"/>
      <c r="ATD14" s="17"/>
      <c r="ATE14" s="17"/>
      <c r="ATF14" s="17"/>
      <c r="ATG14" s="17"/>
      <c r="ATH14" s="17"/>
      <c r="ATI14" s="17"/>
      <c r="ATJ14" s="17"/>
      <c r="ATK14" s="17"/>
      <c r="ATL14" s="17"/>
      <c r="ATM14" s="17"/>
      <c r="ATN14" s="17"/>
      <c r="ATO14" s="17"/>
      <c r="ATP14" s="17"/>
      <c r="ATQ14" s="17"/>
      <c r="ATR14" s="17"/>
      <c r="ATS14" s="17"/>
      <c r="ATT14" s="17"/>
      <c r="ATU14" s="17"/>
      <c r="ATV14" s="17"/>
      <c r="ATW14" s="17"/>
      <c r="ATX14" s="17"/>
      <c r="ATY14" s="17"/>
      <c r="ATZ14" s="17"/>
      <c r="AUA14" s="17"/>
      <c r="AUB14" s="17"/>
      <c r="AUC14" s="17"/>
      <c r="AUD14" s="17"/>
      <c r="AUE14" s="17"/>
      <c r="AUF14" s="17"/>
      <c r="AUG14" s="17"/>
      <c r="AUH14" s="17"/>
      <c r="AUI14" s="17"/>
      <c r="AUJ14" s="17"/>
      <c r="AUK14" s="17"/>
      <c r="AUL14" s="17"/>
      <c r="AUM14" s="17"/>
      <c r="AUN14" s="17"/>
      <c r="AUO14" s="17"/>
      <c r="AUP14" s="17"/>
      <c r="AUQ14" s="17"/>
      <c r="AUR14" s="17"/>
      <c r="AUS14" s="17"/>
      <c r="AUT14" s="17"/>
      <c r="AUU14" s="17"/>
      <c r="AUV14" s="17"/>
      <c r="AUW14" s="17"/>
      <c r="AUX14" s="17"/>
      <c r="AUY14" s="17"/>
      <c r="AUZ14" s="17"/>
      <c r="AVA14" s="17"/>
      <c r="AVB14" s="17"/>
      <c r="AVC14" s="17"/>
      <c r="AVD14" s="17"/>
      <c r="AVE14" s="17"/>
      <c r="AVF14" s="17"/>
      <c r="AVG14" s="17"/>
      <c r="AVH14" s="17"/>
      <c r="AVI14" s="17"/>
      <c r="AVJ14" s="17"/>
      <c r="AVK14" s="17"/>
      <c r="AVL14" s="17"/>
      <c r="AVM14" s="17"/>
      <c r="AVN14" s="17"/>
      <c r="AVO14" s="17"/>
      <c r="AVP14" s="17"/>
      <c r="AVQ14" s="17"/>
      <c r="AVR14" s="17"/>
      <c r="AVS14" s="17"/>
      <c r="AVT14" s="17"/>
      <c r="AVU14" s="17"/>
      <c r="AVV14" s="17"/>
      <c r="AVW14" s="17"/>
      <c r="AVX14" s="17"/>
      <c r="AVY14" s="17"/>
      <c r="AVZ14" s="17"/>
      <c r="AWA14" s="17"/>
      <c r="AWB14" s="17"/>
      <c r="AWC14" s="17"/>
      <c r="AWD14" s="17"/>
      <c r="AWE14" s="17"/>
      <c r="AWF14" s="17"/>
      <c r="AWG14" s="17"/>
      <c r="AWH14" s="17"/>
      <c r="AWI14" s="17"/>
      <c r="AWJ14" s="17"/>
      <c r="AWK14" s="17"/>
      <c r="AWL14" s="17"/>
      <c r="AWM14" s="17"/>
      <c r="AWN14" s="17"/>
      <c r="AWO14" s="17"/>
      <c r="AWP14" s="17"/>
      <c r="AWQ14" s="17"/>
      <c r="AWR14" s="17"/>
      <c r="AWS14" s="17"/>
      <c r="AWT14" s="17"/>
      <c r="AWU14" s="17"/>
      <c r="AWV14" s="17"/>
      <c r="AWW14" s="17"/>
      <c r="AWX14" s="17"/>
      <c r="AWY14" s="17"/>
      <c r="AWZ14" s="17"/>
      <c r="AXA14" s="17"/>
      <c r="AXB14" s="17"/>
      <c r="AXC14" s="17"/>
      <c r="AXD14" s="17"/>
      <c r="AXE14" s="17"/>
      <c r="AXF14" s="17"/>
      <c r="AXG14" s="17"/>
      <c r="AXH14" s="17"/>
      <c r="AXI14" s="17"/>
      <c r="AXJ14" s="17"/>
      <c r="AXK14" s="17"/>
      <c r="AXL14" s="17"/>
      <c r="AXM14" s="17"/>
      <c r="AXN14" s="17"/>
      <c r="AXO14" s="17"/>
      <c r="AXP14" s="17"/>
      <c r="AXQ14" s="17"/>
      <c r="AXR14" s="17"/>
      <c r="AXS14" s="17"/>
      <c r="AXT14" s="17"/>
      <c r="AXU14" s="17"/>
      <c r="AXV14" s="17"/>
      <c r="AXW14" s="17"/>
      <c r="AXX14" s="17"/>
      <c r="AXY14" s="17"/>
      <c r="AXZ14" s="17"/>
      <c r="AYA14" s="17"/>
      <c r="AYB14" s="17"/>
      <c r="AYC14" s="17"/>
      <c r="AYD14" s="17"/>
      <c r="AYE14" s="17"/>
      <c r="AYF14" s="17"/>
      <c r="AYG14" s="17"/>
      <c r="AYH14" s="17"/>
      <c r="AYI14" s="17"/>
      <c r="AYJ14" s="17"/>
      <c r="AYK14" s="17"/>
      <c r="AYL14" s="17"/>
      <c r="AYM14" s="17"/>
      <c r="AYN14" s="17"/>
      <c r="AYO14" s="17"/>
      <c r="AYP14" s="17"/>
      <c r="AYQ14" s="17"/>
      <c r="AYR14" s="17"/>
      <c r="AYS14" s="17"/>
      <c r="AYT14" s="17"/>
      <c r="AYU14" s="17"/>
      <c r="AYV14" s="17"/>
      <c r="AYW14" s="17"/>
      <c r="AYX14" s="17"/>
      <c r="AYY14" s="17"/>
      <c r="AYZ14" s="17"/>
      <c r="AZA14" s="17"/>
      <c r="AZB14" s="17"/>
      <c r="AZC14" s="17"/>
      <c r="AZD14" s="17"/>
      <c r="AZE14" s="17"/>
      <c r="AZF14" s="17"/>
      <c r="AZG14" s="17"/>
      <c r="AZH14" s="17"/>
      <c r="AZI14" s="17"/>
      <c r="AZJ14" s="17"/>
      <c r="AZK14" s="17"/>
      <c r="AZL14" s="17"/>
      <c r="AZM14" s="17"/>
      <c r="AZN14" s="17"/>
      <c r="AZO14" s="17"/>
      <c r="AZP14" s="17"/>
      <c r="AZQ14" s="17"/>
      <c r="AZR14" s="17"/>
      <c r="AZS14" s="17"/>
      <c r="AZT14" s="17"/>
      <c r="AZU14" s="17"/>
      <c r="AZV14" s="17"/>
      <c r="AZW14" s="17"/>
      <c r="AZX14" s="17"/>
      <c r="AZY14" s="17"/>
      <c r="AZZ14" s="17"/>
      <c r="BAA14" s="17"/>
      <c r="BAB14" s="17"/>
      <c r="BAC14" s="17"/>
      <c r="BAD14" s="17"/>
      <c r="BAE14" s="17"/>
      <c r="BAF14" s="17"/>
      <c r="BAG14" s="17"/>
      <c r="BAH14" s="17"/>
      <c r="BAI14" s="17"/>
      <c r="BAJ14" s="17"/>
      <c r="BAK14" s="17"/>
      <c r="BAL14" s="17"/>
      <c r="BAM14" s="17"/>
      <c r="BAN14" s="17"/>
      <c r="BAO14" s="17"/>
      <c r="BAP14" s="17"/>
      <c r="BAQ14" s="17"/>
      <c r="BAR14" s="17"/>
      <c r="BAS14" s="17"/>
      <c r="BAT14" s="17"/>
      <c r="BAU14" s="17"/>
      <c r="BAV14" s="17"/>
      <c r="BAW14" s="17"/>
      <c r="BAX14" s="17"/>
      <c r="BAY14" s="17"/>
      <c r="BAZ14" s="17"/>
      <c r="BBA14" s="17"/>
      <c r="BBB14" s="17"/>
      <c r="BBC14" s="17"/>
      <c r="BBD14" s="17"/>
      <c r="BBE14" s="17"/>
      <c r="BBF14" s="17"/>
      <c r="BBG14" s="17"/>
      <c r="BBH14" s="17"/>
      <c r="BBI14" s="17"/>
      <c r="BBJ14" s="17"/>
      <c r="BBK14" s="17"/>
      <c r="BBL14" s="17"/>
      <c r="BBM14" s="17"/>
      <c r="BBN14" s="17"/>
      <c r="BBO14" s="17"/>
      <c r="BBP14" s="17"/>
      <c r="BBQ14" s="17"/>
      <c r="BBR14" s="17"/>
      <c r="BBS14" s="17"/>
      <c r="BBT14" s="17"/>
      <c r="BBU14" s="17"/>
      <c r="BBV14" s="17"/>
      <c r="BBW14" s="17"/>
      <c r="BBX14" s="17"/>
      <c r="BBY14" s="17"/>
      <c r="BBZ14" s="17"/>
      <c r="BCA14" s="17"/>
      <c r="BCB14" s="17"/>
      <c r="BCC14" s="17"/>
      <c r="BCD14" s="17"/>
      <c r="BCE14" s="17"/>
      <c r="BCF14" s="17"/>
      <c r="BCG14" s="17"/>
      <c r="BCH14" s="17"/>
      <c r="BCI14" s="17"/>
      <c r="BCJ14" s="17"/>
      <c r="BCK14" s="17"/>
      <c r="BCL14" s="17"/>
      <c r="BCM14" s="17"/>
      <c r="BCN14" s="17"/>
      <c r="BCO14" s="17"/>
      <c r="BCP14" s="17"/>
      <c r="BCQ14" s="17"/>
      <c r="BCR14" s="17"/>
      <c r="BCS14" s="17"/>
      <c r="BCT14" s="17"/>
      <c r="BCU14" s="17"/>
      <c r="BCV14" s="17"/>
      <c r="BCW14" s="17"/>
      <c r="BCX14" s="17"/>
      <c r="BCY14" s="17"/>
      <c r="BCZ14" s="17"/>
      <c r="BDA14" s="17"/>
      <c r="BDB14" s="17"/>
      <c r="BDC14" s="17"/>
      <c r="BDD14" s="17"/>
      <c r="BDE14" s="17"/>
      <c r="BDF14" s="17"/>
      <c r="BDG14" s="17"/>
      <c r="BDH14" s="17"/>
      <c r="BDI14" s="17"/>
      <c r="BDJ14" s="17"/>
      <c r="BDK14" s="17"/>
      <c r="BDL14" s="17"/>
      <c r="BDM14" s="17"/>
      <c r="BDN14" s="17"/>
      <c r="BDO14" s="17"/>
      <c r="BDP14" s="17"/>
      <c r="BDQ14" s="17"/>
      <c r="BDR14" s="17"/>
      <c r="BDS14" s="17"/>
      <c r="BDT14" s="17"/>
      <c r="BDU14" s="17"/>
      <c r="BDV14" s="17"/>
      <c r="BDW14" s="17"/>
      <c r="BDX14" s="17"/>
      <c r="BDY14" s="17"/>
      <c r="BDZ14" s="17"/>
      <c r="BEA14" s="17"/>
      <c r="BEB14" s="17"/>
      <c r="BEC14" s="17"/>
      <c r="BED14" s="17"/>
      <c r="BEE14" s="17"/>
      <c r="BEF14" s="17"/>
      <c r="BEG14" s="17"/>
      <c r="BEH14" s="17"/>
      <c r="BEI14" s="17"/>
      <c r="BEJ14" s="17"/>
      <c r="BEK14" s="17"/>
      <c r="BEL14" s="17"/>
      <c r="BEM14" s="17"/>
      <c r="BEN14" s="17"/>
      <c r="BEO14" s="17"/>
      <c r="BEP14" s="17"/>
      <c r="BEQ14" s="17"/>
      <c r="BER14" s="17"/>
      <c r="BES14" s="17"/>
      <c r="BET14" s="17"/>
      <c r="BEU14" s="17"/>
      <c r="BEV14" s="17"/>
      <c r="BEW14" s="17"/>
      <c r="BEX14" s="17"/>
      <c r="BEY14" s="17"/>
      <c r="BEZ14" s="17"/>
      <c r="BFA14" s="17"/>
      <c r="BFB14" s="17"/>
      <c r="BFC14" s="17"/>
      <c r="BFD14" s="17"/>
      <c r="BFE14" s="17"/>
      <c r="BFF14" s="17"/>
      <c r="BFG14" s="17"/>
      <c r="BFH14" s="17"/>
      <c r="BFI14" s="17"/>
      <c r="BFJ14" s="17"/>
      <c r="BFK14" s="17"/>
      <c r="BFL14" s="17"/>
      <c r="BFM14" s="17"/>
      <c r="BFN14" s="17"/>
      <c r="BFO14" s="17"/>
      <c r="BFP14" s="17"/>
      <c r="BFQ14" s="17"/>
      <c r="BFR14" s="17"/>
      <c r="BFS14" s="17"/>
      <c r="BFT14" s="17"/>
      <c r="BFU14" s="17"/>
      <c r="BFV14" s="17"/>
      <c r="BFW14" s="17"/>
      <c r="BFX14" s="17"/>
      <c r="BFY14" s="17"/>
      <c r="BFZ14" s="17"/>
      <c r="BGA14" s="17"/>
      <c r="BGB14" s="17"/>
      <c r="BGC14" s="17"/>
      <c r="BGD14" s="17"/>
      <c r="BGE14" s="17"/>
      <c r="BGF14" s="17"/>
      <c r="BGG14" s="17"/>
      <c r="BGH14" s="17"/>
      <c r="BGI14" s="17"/>
      <c r="BGJ14" s="17"/>
      <c r="BGK14" s="17"/>
      <c r="BGL14" s="17"/>
    </row>
    <row r="15" spans="1:1546" ht="22.5" customHeight="1" x14ac:dyDescent="0.2">
      <c r="B15" s="136" t="s">
        <v>42</v>
      </c>
      <c r="C15" s="136"/>
      <c r="D15" s="58" t="s">
        <v>43</v>
      </c>
      <c r="E15" s="23"/>
      <c r="F15" s="23"/>
      <c r="G15" s="23"/>
      <c r="H15" s="23"/>
      <c r="I15" s="23"/>
      <c r="J15" s="23"/>
      <c r="K15" s="23"/>
      <c r="L15" s="23"/>
      <c r="M15" s="23"/>
      <c r="N15" s="23"/>
      <c r="O15" s="23"/>
      <c r="P15" s="23"/>
      <c r="Q15" s="23"/>
      <c r="R15" s="23"/>
      <c r="S15" s="23"/>
      <c r="T15" s="23"/>
      <c r="U15" s="23"/>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c r="YM15" s="17"/>
      <c r="YN15" s="17"/>
      <c r="YO15" s="17"/>
      <c r="YP15" s="17"/>
      <c r="YQ15" s="17"/>
      <c r="YR15" s="17"/>
      <c r="YS15" s="17"/>
      <c r="YT15" s="17"/>
      <c r="YU15" s="17"/>
      <c r="YV15" s="17"/>
      <c r="YW15" s="17"/>
      <c r="YX15" s="17"/>
      <c r="YY15" s="17"/>
      <c r="YZ15" s="17"/>
      <c r="ZA15" s="17"/>
      <c r="ZB15" s="17"/>
      <c r="ZC15" s="17"/>
      <c r="ZD15" s="17"/>
      <c r="ZE15" s="17"/>
      <c r="ZF15" s="17"/>
      <c r="ZG15" s="17"/>
      <c r="ZH15" s="17"/>
      <c r="ZI15" s="17"/>
      <c r="ZJ15" s="17"/>
      <c r="ZK15" s="17"/>
      <c r="ZL15" s="17"/>
      <c r="ZM15" s="17"/>
      <c r="ZN15" s="17"/>
      <c r="ZO15" s="17"/>
      <c r="ZP15" s="17"/>
      <c r="ZQ15" s="17"/>
      <c r="ZR15" s="17"/>
      <c r="ZS15" s="17"/>
      <c r="ZT15" s="17"/>
      <c r="ZU15" s="17"/>
      <c r="ZV15" s="17"/>
      <c r="ZW15" s="17"/>
      <c r="ZX15" s="17"/>
      <c r="ZY15" s="17"/>
      <c r="ZZ15" s="17"/>
      <c r="AAA15" s="17"/>
      <c r="AAB15" s="17"/>
      <c r="AAC15" s="17"/>
      <c r="AAD15" s="17"/>
      <c r="AAE15" s="17"/>
      <c r="AAF15" s="17"/>
      <c r="AAG15" s="17"/>
      <c r="AAH15" s="17"/>
      <c r="AAI15" s="17"/>
      <c r="AAJ15" s="17"/>
      <c r="AAK15" s="17"/>
      <c r="AAL15" s="17"/>
      <c r="AAM15" s="17"/>
      <c r="AAN15" s="17"/>
      <c r="AAO15" s="17"/>
      <c r="AAP15" s="17"/>
      <c r="AAQ15" s="17"/>
      <c r="AAR15" s="17"/>
      <c r="AAS15" s="17"/>
      <c r="AAT15" s="17"/>
      <c r="AAU15" s="17"/>
      <c r="AAV15" s="17"/>
      <c r="AAW15" s="17"/>
      <c r="AAX15" s="17"/>
      <c r="AAY15" s="17"/>
      <c r="AAZ15" s="17"/>
      <c r="ABA15" s="17"/>
      <c r="ABB15" s="17"/>
      <c r="ABC15" s="17"/>
      <c r="ABD15" s="17"/>
      <c r="ABE15" s="17"/>
      <c r="ABF15" s="17"/>
      <c r="ABG15" s="17"/>
      <c r="ABH15" s="17"/>
      <c r="ABI15" s="17"/>
      <c r="ABJ15" s="17"/>
      <c r="ABK15" s="17"/>
      <c r="ABL15" s="17"/>
      <c r="ABM15" s="17"/>
      <c r="ABN15" s="17"/>
      <c r="ABO15" s="17"/>
      <c r="ABP15" s="17"/>
      <c r="ABQ15" s="17"/>
      <c r="ABR15" s="17"/>
      <c r="ABS15" s="17"/>
      <c r="ABT15" s="17"/>
      <c r="ABU15" s="17"/>
      <c r="ABV15" s="17"/>
      <c r="ABW15" s="17"/>
      <c r="ABX15" s="17"/>
      <c r="ABY15" s="17"/>
      <c r="ABZ15" s="17"/>
      <c r="ACA15" s="17"/>
      <c r="ACB15" s="17"/>
      <c r="ACC15" s="17"/>
      <c r="ACD15" s="17"/>
      <c r="ACE15" s="17"/>
      <c r="ACF15" s="17"/>
      <c r="ACG15" s="17"/>
      <c r="ACH15" s="17"/>
      <c r="ACI15" s="17"/>
      <c r="ACJ15" s="17"/>
      <c r="ACK15" s="17"/>
      <c r="ACL15" s="17"/>
      <c r="ACM15" s="17"/>
      <c r="ACN15" s="17"/>
      <c r="ACO15" s="17"/>
      <c r="ACP15" s="17"/>
      <c r="ACQ15" s="17"/>
      <c r="ACR15" s="17"/>
      <c r="ACS15" s="17"/>
      <c r="ACT15" s="17"/>
      <c r="ACU15" s="17"/>
      <c r="ACV15" s="17"/>
      <c r="ACW15" s="17"/>
      <c r="ACX15" s="17"/>
      <c r="ACY15" s="17"/>
      <c r="ACZ15" s="17"/>
      <c r="ADA15" s="17"/>
      <c r="ADB15" s="17"/>
      <c r="ADC15" s="17"/>
      <c r="ADD15" s="17"/>
      <c r="ADE15" s="17"/>
      <c r="ADF15" s="17"/>
      <c r="ADG15" s="17"/>
      <c r="ADH15" s="17"/>
      <c r="ADI15" s="17"/>
      <c r="ADJ15" s="17"/>
      <c r="ADK15" s="17"/>
      <c r="ADL15" s="17"/>
      <c r="ADM15" s="17"/>
      <c r="ADN15" s="17"/>
      <c r="ADO15" s="17"/>
      <c r="ADP15" s="17"/>
      <c r="ADQ15" s="17"/>
      <c r="ADR15" s="17"/>
      <c r="ADS15" s="17"/>
      <c r="ADT15" s="17"/>
      <c r="ADU15" s="17"/>
      <c r="ADV15" s="17"/>
      <c r="ADW15" s="17"/>
      <c r="ADX15" s="17"/>
      <c r="ADY15" s="17"/>
      <c r="ADZ15" s="17"/>
      <c r="AEA15" s="17"/>
      <c r="AEB15" s="17"/>
      <c r="AEC15" s="17"/>
      <c r="AED15" s="17"/>
      <c r="AEE15" s="17"/>
      <c r="AEF15" s="17"/>
      <c r="AEG15" s="17"/>
      <c r="AEH15" s="17"/>
      <c r="AEI15" s="17"/>
      <c r="AEJ15" s="17"/>
      <c r="AEK15" s="17"/>
      <c r="AEL15" s="17"/>
      <c r="AEM15" s="17"/>
      <c r="AEN15" s="17"/>
      <c r="AEO15" s="17"/>
      <c r="AEP15" s="17"/>
      <c r="AEQ15" s="17"/>
      <c r="AER15" s="17"/>
      <c r="AES15" s="17"/>
      <c r="AET15" s="17"/>
      <c r="AEU15" s="17"/>
      <c r="AEV15" s="17"/>
      <c r="AEW15" s="17"/>
      <c r="AEX15" s="17"/>
      <c r="AEY15" s="17"/>
      <c r="AEZ15" s="17"/>
      <c r="AFA15" s="17"/>
      <c r="AFB15" s="17"/>
      <c r="AFC15" s="17"/>
      <c r="AFD15" s="17"/>
      <c r="AFE15" s="17"/>
      <c r="AFF15" s="17"/>
      <c r="AFG15" s="17"/>
      <c r="AFH15" s="17"/>
      <c r="AFI15" s="17"/>
      <c r="AFJ15" s="17"/>
      <c r="AFK15" s="17"/>
      <c r="AFL15" s="17"/>
      <c r="AFM15" s="17"/>
      <c r="AFN15" s="17"/>
      <c r="AFO15" s="17"/>
      <c r="AFP15" s="17"/>
      <c r="AFQ15" s="17"/>
      <c r="AFR15" s="17"/>
      <c r="AFS15" s="17"/>
      <c r="AFT15" s="17"/>
      <c r="AFU15" s="17"/>
      <c r="AFV15" s="17"/>
      <c r="AFW15" s="17"/>
      <c r="AFX15" s="17"/>
      <c r="AFY15" s="17"/>
      <c r="AFZ15" s="17"/>
      <c r="AGA15" s="17"/>
      <c r="AGB15" s="17"/>
      <c r="AGC15" s="17"/>
      <c r="AGD15" s="17"/>
      <c r="AGE15" s="17"/>
      <c r="AGF15" s="17"/>
      <c r="AGG15" s="17"/>
      <c r="AGH15" s="17"/>
      <c r="AGI15" s="17"/>
      <c r="AGJ15" s="17"/>
      <c r="AGK15" s="17"/>
      <c r="AGL15" s="17"/>
      <c r="AGM15" s="17"/>
      <c r="AGN15" s="17"/>
      <c r="AGO15" s="17"/>
      <c r="AGP15" s="17"/>
      <c r="AGQ15" s="17"/>
      <c r="AGR15" s="17"/>
      <c r="AGS15" s="17"/>
      <c r="AGT15" s="17"/>
      <c r="AGU15" s="17"/>
      <c r="AGV15" s="17"/>
      <c r="AGW15" s="17"/>
      <c r="AGX15" s="17"/>
      <c r="AGY15" s="17"/>
      <c r="AGZ15" s="17"/>
      <c r="AHA15" s="17"/>
      <c r="AHB15" s="17"/>
      <c r="AHC15" s="17"/>
      <c r="AHD15" s="17"/>
      <c r="AHE15" s="17"/>
      <c r="AHF15" s="17"/>
      <c r="AHG15" s="17"/>
      <c r="AHH15" s="17"/>
      <c r="AHI15" s="17"/>
      <c r="AHJ15" s="17"/>
      <c r="AHK15" s="17"/>
      <c r="AHL15" s="17"/>
      <c r="AHM15" s="17"/>
      <c r="AHN15" s="17"/>
      <c r="AHO15" s="17"/>
      <c r="AHP15" s="17"/>
      <c r="AHQ15" s="17"/>
      <c r="AHR15" s="17"/>
      <c r="AHS15" s="17"/>
      <c r="AHT15" s="17"/>
      <c r="AHU15" s="17"/>
      <c r="AHV15" s="17"/>
      <c r="AHW15" s="17"/>
      <c r="AHX15" s="17"/>
      <c r="AHY15" s="17"/>
      <c r="AHZ15" s="17"/>
      <c r="AIA15" s="17"/>
      <c r="AIB15" s="17"/>
      <c r="AIC15" s="17"/>
      <c r="AID15" s="17"/>
      <c r="AIE15" s="17"/>
      <c r="AIF15" s="17"/>
      <c r="AIG15" s="17"/>
      <c r="AIH15" s="17"/>
      <c r="AII15" s="17"/>
      <c r="AIJ15" s="17"/>
      <c r="AIK15" s="17"/>
      <c r="AIL15" s="17"/>
      <c r="AIM15" s="17"/>
      <c r="AIN15" s="17"/>
      <c r="AIO15" s="17"/>
      <c r="AIP15" s="17"/>
      <c r="AIQ15" s="17"/>
      <c r="AIR15" s="17"/>
      <c r="AIS15" s="17"/>
      <c r="AIT15" s="17"/>
      <c r="AIU15" s="17"/>
      <c r="AIV15" s="17"/>
      <c r="AIW15" s="17"/>
      <c r="AIX15" s="17"/>
      <c r="AIY15" s="17"/>
      <c r="AIZ15" s="17"/>
      <c r="AJA15" s="17"/>
      <c r="AJB15" s="17"/>
      <c r="AJC15" s="17"/>
      <c r="AJD15" s="17"/>
      <c r="AJE15" s="17"/>
      <c r="AJF15" s="17"/>
      <c r="AJG15" s="17"/>
      <c r="AJH15" s="17"/>
      <c r="AJI15" s="17"/>
      <c r="AJJ15" s="17"/>
      <c r="AJK15" s="17"/>
      <c r="AJL15" s="17"/>
      <c r="AJM15" s="17"/>
      <c r="AJN15" s="17"/>
      <c r="AJO15" s="17"/>
      <c r="AJP15" s="17"/>
      <c r="AJQ15" s="17"/>
      <c r="AJR15" s="17"/>
      <c r="AJS15" s="17"/>
      <c r="AJT15" s="17"/>
      <c r="AJU15" s="17"/>
      <c r="AJV15" s="17"/>
      <c r="AJW15" s="17"/>
      <c r="AJX15" s="17"/>
      <c r="AJY15" s="17"/>
      <c r="AJZ15" s="17"/>
      <c r="AKA15" s="17"/>
      <c r="AKB15" s="17"/>
      <c r="AKC15" s="17"/>
      <c r="AKD15" s="17"/>
      <c r="AKE15" s="17"/>
      <c r="AKF15" s="17"/>
      <c r="AKG15" s="17"/>
      <c r="AKH15" s="17"/>
      <c r="AKI15" s="17"/>
      <c r="AKJ15" s="17"/>
      <c r="AKK15" s="17"/>
      <c r="AKL15" s="17"/>
      <c r="AKM15" s="17"/>
      <c r="AKN15" s="17"/>
      <c r="AKO15" s="17"/>
      <c r="AKP15" s="17"/>
      <c r="AKQ15" s="17"/>
      <c r="AKR15" s="17"/>
      <c r="AKS15" s="17"/>
      <c r="AKT15" s="17"/>
      <c r="AKU15" s="17"/>
      <c r="AKV15" s="17"/>
      <c r="AKW15" s="17"/>
      <c r="AKX15" s="17"/>
      <c r="AKY15" s="17"/>
      <c r="AKZ15" s="17"/>
      <c r="ALA15" s="17"/>
      <c r="ALB15" s="17"/>
      <c r="ALC15" s="17"/>
      <c r="ALD15" s="17"/>
      <c r="ALE15" s="17"/>
      <c r="ALF15" s="17"/>
      <c r="ALG15" s="17"/>
      <c r="ALH15" s="17"/>
      <c r="ALI15" s="17"/>
      <c r="ALJ15" s="17"/>
      <c r="ALK15" s="17"/>
      <c r="ALL15" s="17"/>
      <c r="ALM15" s="17"/>
      <c r="ALN15" s="17"/>
      <c r="ALO15" s="17"/>
      <c r="ALP15" s="17"/>
      <c r="ALQ15" s="17"/>
      <c r="ALR15" s="17"/>
      <c r="ALS15" s="17"/>
      <c r="ALT15" s="17"/>
      <c r="ALU15" s="17"/>
      <c r="ALV15" s="17"/>
      <c r="ALW15" s="17"/>
      <c r="ALX15" s="17"/>
      <c r="ALY15" s="17"/>
      <c r="ALZ15" s="17"/>
      <c r="AMA15" s="17"/>
      <c r="AMB15" s="17"/>
      <c r="AMC15" s="17"/>
      <c r="AMD15" s="17"/>
      <c r="AME15" s="17"/>
      <c r="AMF15" s="17"/>
      <c r="AMG15" s="17"/>
      <c r="AMH15" s="17"/>
      <c r="AMI15" s="17"/>
      <c r="AMJ15" s="17"/>
      <c r="AMK15" s="17"/>
      <c r="AML15" s="17"/>
      <c r="AMM15" s="17"/>
      <c r="AMN15" s="17"/>
      <c r="AMO15" s="17"/>
      <c r="AMP15" s="17"/>
      <c r="AMQ15" s="17"/>
      <c r="AMR15" s="17"/>
      <c r="AMS15" s="17"/>
      <c r="AMT15" s="17"/>
      <c r="AMU15" s="17"/>
      <c r="AMV15" s="17"/>
      <c r="AMW15" s="17"/>
      <c r="AMX15" s="17"/>
      <c r="AMY15" s="17"/>
      <c r="AMZ15" s="17"/>
      <c r="ANA15" s="17"/>
      <c r="ANB15" s="17"/>
      <c r="ANC15" s="17"/>
      <c r="AND15" s="17"/>
      <c r="ANE15" s="17"/>
      <c r="ANF15" s="17"/>
      <c r="ANG15" s="17"/>
      <c r="ANH15" s="17"/>
      <c r="ANI15" s="17"/>
      <c r="ANJ15" s="17"/>
      <c r="ANK15" s="17"/>
      <c r="ANL15" s="17"/>
      <c r="ANM15" s="17"/>
      <c r="ANN15" s="17"/>
      <c r="ANO15" s="17"/>
      <c r="ANP15" s="17"/>
      <c r="ANQ15" s="17"/>
      <c r="ANR15" s="17"/>
      <c r="ANS15" s="17"/>
      <c r="ANT15" s="17"/>
      <c r="ANU15" s="17"/>
      <c r="ANV15" s="17"/>
      <c r="ANW15" s="17"/>
      <c r="ANX15" s="17"/>
      <c r="ANY15" s="17"/>
      <c r="ANZ15" s="17"/>
      <c r="AOA15" s="17"/>
      <c r="AOB15" s="17"/>
      <c r="AOC15" s="17"/>
      <c r="AOD15" s="17"/>
      <c r="AOE15" s="17"/>
      <c r="AOF15" s="17"/>
      <c r="AOG15" s="17"/>
      <c r="AOH15" s="17"/>
      <c r="AOI15" s="17"/>
      <c r="AOJ15" s="17"/>
      <c r="AOK15" s="17"/>
      <c r="AOL15" s="17"/>
      <c r="AOM15" s="17"/>
      <c r="AON15" s="17"/>
      <c r="AOO15" s="17"/>
      <c r="AOP15" s="17"/>
      <c r="AOQ15" s="17"/>
      <c r="AOR15" s="17"/>
      <c r="AOS15" s="17"/>
      <c r="AOT15" s="17"/>
      <c r="AOU15" s="17"/>
      <c r="AOV15" s="17"/>
      <c r="AOW15" s="17"/>
      <c r="AOX15" s="17"/>
      <c r="AOY15" s="17"/>
      <c r="AOZ15" s="17"/>
      <c r="APA15" s="17"/>
      <c r="APB15" s="17"/>
      <c r="APC15" s="17"/>
      <c r="APD15" s="17"/>
      <c r="APE15" s="17"/>
      <c r="APF15" s="17"/>
      <c r="APG15" s="17"/>
      <c r="APH15" s="17"/>
      <c r="API15" s="17"/>
      <c r="APJ15" s="17"/>
      <c r="APK15" s="17"/>
      <c r="APL15" s="17"/>
      <c r="APM15" s="17"/>
      <c r="APN15" s="17"/>
      <c r="APO15" s="17"/>
      <c r="APP15" s="17"/>
      <c r="APQ15" s="17"/>
      <c r="APR15" s="17"/>
      <c r="APS15" s="17"/>
      <c r="APT15" s="17"/>
      <c r="APU15" s="17"/>
      <c r="APV15" s="17"/>
      <c r="APW15" s="17"/>
      <c r="APX15" s="17"/>
      <c r="APY15" s="17"/>
      <c r="APZ15" s="17"/>
      <c r="AQA15" s="17"/>
      <c r="AQB15" s="17"/>
      <c r="AQC15" s="17"/>
      <c r="AQD15" s="17"/>
      <c r="AQE15" s="17"/>
      <c r="AQF15" s="17"/>
      <c r="AQG15" s="17"/>
      <c r="AQH15" s="17"/>
      <c r="AQI15" s="17"/>
      <c r="AQJ15" s="17"/>
      <c r="AQK15" s="17"/>
      <c r="AQL15" s="17"/>
      <c r="AQM15" s="17"/>
      <c r="AQN15" s="17"/>
      <c r="AQO15" s="17"/>
      <c r="AQP15" s="17"/>
      <c r="AQQ15" s="17"/>
      <c r="AQR15" s="17"/>
      <c r="AQS15" s="17"/>
      <c r="AQT15" s="17"/>
      <c r="AQU15" s="17"/>
      <c r="AQV15" s="17"/>
      <c r="AQW15" s="17"/>
      <c r="AQX15" s="17"/>
      <c r="AQY15" s="17"/>
      <c r="AQZ15" s="17"/>
      <c r="ARA15" s="17"/>
      <c r="ARB15" s="17"/>
      <c r="ARC15" s="17"/>
      <c r="ARD15" s="17"/>
      <c r="ARE15" s="17"/>
      <c r="ARF15" s="17"/>
      <c r="ARG15" s="17"/>
      <c r="ARH15" s="17"/>
      <c r="ARI15" s="17"/>
      <c r="ARJ15" s="17"/>
      <c r="ARK15" s="17"/>
      <c r="ARL15" s="17"/>
      <c r="ARM15" s="17"/>
      <c r="ARN15" s="17"/>
      <c r="ARO15" s="17"/>
      <c r="ARP15" s="17"/>
      <c r="ARQ15" s="17"/>
      <c r="ARR15" s="17"/>
      <c r="ARS15" s="17"/>
      <c r="ART15" s="17"/>
      <c r="ARU15" s="17"/>
      <c r="ARV15" s="17"/>
      <c r="ARW15" s="17"/>
      <c r="ARX15" s="17"/>
      <c r="ARY15" s="17"/>
      <c r="ARZ15" s="17"/>
      <c r="ASA15" s="17"/>
      <c r="ASB15" s="17"/>
      <c r="ASC15" s="17"/>
      <c r="ASD15" s="17"/>
      <c r="ASE15" s="17"/>
      <c r="ASF15" s="17"/>
      <c r="ASG15" s="17"/>
      <c r="ASH15" s="17"/>
      <c r="ASI15" s="17"/>
      <c r="ASJ15" s="17"/>
      <c r="ASK15" s="17"/>
      <c r="ASL15" s="17"/>
      <c r="ASM15" s="17"/>
      <c r="ASN15" s="17"/>
      <c r="ASO15" s="17"/>
      <c r="ASP15" s="17"/>
      <c r="ASQ15" s="17"/>
      <c r="ASR15" s="17"/>
      <c r="ASS15" s="17"/>
      <c r="AST15" s="17"/>
      <c r="ASU15" s="17"/>
      <c r="ASV15" s="17"/>
      <c r="ASW15" s="17"/>
      <c r="ASX15" s="17"/>
      <c r="ASY15" s="17"/>
      <c r="ASZ15" s="17"/>
      <c r="ATA15" s="17"/>
      <c r="ATB15" s="17"/>
      <c r="ATC15" s="17"/>
      <c r="ATD15" s="17"/>
      <c r="ATE15" s="17"/>
      <c r="ATF15" s="17"/>
      <c r="ATG15" s="17"/>
      <c r="ATH15" s="17"/>
      <c r="ATI15" s="17"/>
      <c r="ATJ15" s="17"/>
      <c r="ATK15" s="17"/>
      <c r="ATL15" s="17"/>
      <c r="ATM15" s="17"/>
      <c r="ATN15" s="17"/>
      <c r="ATO15" s="17"/>
      <c r="ATP15" s="17"/>
      <c r="ATQ15" s="17"/>
      <c r="ATR15" s="17"/>
      <c r="ATS15" s="17"/>
      <c r="ATT15" s="17"/>
      <c r="ATU15" s="17"/>
      <c r="ATV15" s="17"/>
      <c r="ATW15" s="17"/>
      <c r="ATX15" s="17"/>
      <c r="ATY15" s="17"/>
      <c r="ATZ15" s="17"/>
      <c r="AUA15" s="17"/>
      <c r="AUB15" s="17"/>
      <c r="AUC15" s="17"/>
      <c r="AUD15" s="17"/>
      <c r="AUE15" s="17"/>
      <c r="AUF15" s="17"/>
      <c r="AUG15" s="17"/>
      <c r="AUH15" s="17"/>
      <c r="AUI15" s="17"/>
      <c r="AUJ15" s="17"/>
      <c r="AUK15" s="17"/>
      <c r="AUL15" s="17"/>
      <c r="AUM15" s="17"/>
      <c r="AUN15" s="17"/>
      <c r="AUO15" s="17"/>
      <c r="AUP15" s="17"/>
      <c r="AUQ15" s="17"/>
      <c r="AUR15" s="17"/>
      <c r="AUS15" s="17"/>
      <c r="AUT15" s="17"/>
      <c r="AUU15" s="17"/>
      <c r="AUV15" s="17"/>
      <c r="AUW15" s="17"/>
      <c r="AUX15" s="17"/>
      <c r="AUY15" s="17"/>
      <c r="AUZ15" s="17"/>
      <c r="AVA15" s="17"/>
      <c r="AVB15" s="17"/>
      <c r="AVC15" s="17"/>
      <c r="AVD15" s="17"/>
      <c r="AVE15" s="17"/>
      <c r="AVF15" s="17"/>
      <c r="AVG15" s="17"/>
      <c r="AVH15" s="17"/>
      <c r="AVI15" s="17"/>
      <c r="AVJ15" s="17"/>
      <c r="AVK15" s="17"/>
      <c r="AVL15" s="17"/>
      <c r="AVM15" s="17"/>
      <c r="AVN15" s="17"/>
      <c r="AVO15" s="17"/>
      <c r="AVP15" s="17"/>
      <c r="AVQ15" s="17"/>
      <c r="AVR15" s="17"/>
      <c r="AVS15" s="17"/>
      <c r="AVT15" s="17"/>
      <c r="AVU15" s="17"/>
      <c r="AVV15" s="17"/>
      <c r="AVW15" s="17"/>
      <c r="AVX15" s="17"/>
      <c r="AVY15" s="17"/>
      <c r="AVZ15" s="17"/>
      <c r="AWA15" s="17"/>
      <c r="AWB15" s="17"/>
      <c r="AWC15" s="17"/>
      <c r="AWD15" s="17"/>
      <c r="AWE15" s="17"/>
      <c r="AWF15" s="17"/>
      <c r="AWG15" s="17"/>
      <c r="AWH15" s="17"/>
      <c r="AWI15" s="17"/>
      <c r="AWJ15" s="17"/>
      <c r="AWK15" s="17"/>
      <c r="AWL15" s="17"/>
      <c r="AWM15" s="17"/>
      <c r="AWN15" s="17"/>
      <c r="AWO15" s="17"/>
      <c r="AWP15" s="17"/>
      <c r="AWQ15" s="17"/>
      <c r="AWR15" s="17"/>
      <c r="AWS15" s="17"/>
      <c r="AWT15" s="17"/>
      <c r="AWU15" s="17"/>
      <c r="AWV15" s="17"/>
      <c r="AWW15" s="17"/>
      <c r="AWX15" s="17"/>
      <c r="AWY15" s="17"/>
      <c r="AWZ15" s="17"/>
      <c r="AXA15" s="17"/>
      <c r="AXB15" s="17"/>
      <c r="AXC15" s="17"/>
      <c r="AXD15" s="17"/>
      <c r="AXE15" s="17"/>
      <c r="AXF15" s="17"/>
      <c r="AXG15" s="17"/>
      <c r="AXH15" s="17"/>
      <c r="AXI15" s="17"/>
      <c r="AXJ15" s="17"/>
      <c r="AXK15" s="17"/>
      <c r="AXL15" s="17"/>
      <c r="AXM15" s="17"/>
      <c r="AXN15" s="17"/>
      <c r="AXO15" s="17"/>
      <c r="AXP15" s="17"/>
      <c r="AXQ15" s="17"/>
      <c r="AXR15" s="17"/>
      <c r="AXS15" s="17"/>
      <c r="AXT15" s="17"/>
      <c r="AXU15" s="17"/>
      <c r="AXV15" s="17"/>
      <c r="AXW15" s="17"/>
      <c r="AXX15" s="17"/>
      <c r="AXY15" s="17"/>
      <c r="AXZ15" s="17"/>
      <c r="AYA15" s="17"/>
      <c r="AYB15" s="17"/>
      <c r="AYC15" s="17"/>
      <c r="AYD15" s="17"/>
      <c r="AYE15" s="17"/>
      <c r="AYF15" s="17"/>
      <c r="AYG15" s="17"/>
      <c r="AYH15" s="17"/>
      <c r="AYI15" s="17"/>
      <c r="AYJ15" s="17"/>
      <c r="AYK15" s="17"/>
      <c r="AYL15" s="17"/>
      <c r="AYM15" s="17"/>
      <c r="AYN15" s="17"/>
      <c r="AYO15" s="17"/>
      <c r="AYP15" s="17"/>
      <c r="AYQ15" s="17"/>
      <c r="AYR15" s="17"/>
      <c r="AYS15" s="17"/>
      <c r="AYT15" s="17"/>
      <c r="AYU15" s="17"/>
      <c r="AYV15" s="17"/>
      <c r="AYW15" s="17"/>
      <c r="AYX15" s="17"/>
      <c r="AYY15" s="17"/>
      <c r="AYZ15" s="17"/>
      <c r="AZA15" s="17"/>
      <c r="AZB15" s="17"/>
      <c r="AZC15" s="17"/>
      <c r="AZD15" s="17"/>
      <c r="AZE15" s="17"/>
      <c r="AZF15" s="17"/>
      <c r="AZG15" s="17"/>
      <c r="AZH15" s="17"/>
      <c r="AZI15" s="17"/>
      <c r="AZJ15" s="17"/>
      <c r="AZK15" s="17"/>
      <c r="AZL15" s="17"/>
      <c r="AZM15" s="17"/>
      <c r="AZN15" s="17"/>
      <c r="AZO15" s="17"/>
      <c r="AZP15" s="17"/>
      <c r="AZQ15" s="17"/>
      <c r="AZR15" s="17"/>
      <c r="AZS15" s="17"/>
      <c r="AZT15" s="17"/>
      <c r="AZU15" s="17"/>
      <c r="AZV15" s="17"/>
      <c r="AZW15" s="17"/>
      <c r="AZX15" s="17"/>
      <c r="AZY15" s="17"/>
      <c r="AZZ15" s="17"/>
      <c r="BAA15" s="17"/>
      <c r="BAB15" s="17"/>
      <c r="BAC15" s="17"/>
      <c r="BAD15" s="17"/>
      <c r="BAE15" s="17"/>
      <c r="BAF15" s="17"/>
      <c r="BAG15" s="17"/>
      <c r="BAH15" s="17"/>
      <c r="BAI15" s="17"/>
      <c r="BAJ15" s="17"/>
      <c r="BAK15" s="17"/>
      <c r="BAL15" s="17"/>
      <c r="BAM15" s="17"/>
      <c r="BAN15" s="17"/>
      <c r="BAO15" s="17"/>
      <c r="BAP15" s="17"/>
      <c r="BAQ15" s="17"/>
      <c r="BAR15" s="17"/>
      <c r="BAS15" s="17"/>
      <c r="BAT15" s="17"/>
      <c r="BAU15" s="17"/>
      <c r="BAV15" s="17"/>
      <c r="BAW15" s="17"/>
      <c r="BAX15" s="17"/>
      <c r="BAY15" s="17"/>
      <c r="BAZ15" s="17"/>
      <c r="BBA15" s="17"/>
      <c r="BBB15" s="17"/>
      <c r="BBC15" s="17"/>
      <c r="BBD15" s="17"/>
      <c r="BBE15" s="17"/>
      <c r="BBF15" s="17"/>
      <c r="BBG15" s="17"/>
      <c r="BBH15" s="17"/>
      <c r="BBI15" s="17"/>
      <c r="BBJ15" s="17"/>
      <c r="BBK15" s="17"/>
      <c r="BBL15" s="17"/>
      <c r="BBM15" s="17"/>
      <c r="BBN15" s="17"/>
      <c r="BBO15" s="17"/>
      <c r="BBP15" s="17"/>
      <c r="BBQ15" s="17"/>
      <c r="BBR15" s="17"/>
      <c r="BBS15" s="17"/>
      <c r="BBT15" s="17"/>
      <c r="BBU15" s="17"/>
      <c r="BBV15" s="17"/>
      <c r="BBW15" s="17"/>
      <c r="BBX15" s="17"/>
      <c r="BBY15" s="17"/>
      <c r="BBZ15" s="17"/>
      <c r="BCA15" s="17"/>
      <c r="BCB15" s="17"/>
      <c r="BCC15" s="17"/>
      <c r="BCD15" s="17"/>
      <c r="BCE15" s="17"/>
      <c r="BCF15" s="17"/>
      <c r="BCG15" s="17"/>
      <c r="BCH15" s="17"/>
      <c r="BCI15" s="17"/>
      <c r="BCJ15" s="17"/>
      <c r="BCK15" s="17"/>
      <c r="BCL15" s="17"/>
      <c r="BCM15" s="17"/>
      <c r="BCN15" s="17"/>
      <c r="BCO15" s="17"/>
      <c r="BCP15" s="17"/>
      <c r="BCQ15" s="17"/>
      <c r="BCR15" s="17"/>
      <c r="BCS15" s="17"/>
      <c r="BCT15" s="17"/>
      <c r="BCU15" s="17"/>
      <c r="BCV15" s="17"/>
      <c r="BCW15" s="17"/>
      <c r="BCX15" s="17"/>
      <c r="BCY15" s="17"/>
      <c r="BCZ15" s="17"/>
      <c r="BDA15" s="17"/>
      <c r="BDB15" s="17"/>
      <c r="BDC15" s="17"/>
      <c r="BDD15" s="17"/>
      <c r="BDE15" s="17"/>
      <c r="BDF15" s="17"/>
      <c r="BDG15" s="17"/>
      <c r="BDH15" s="17"/>
      <c r="BDI15" s="17"/>
      <c r="BDJ15" s="17"/>
      <c r="BDK15" s="17"/>
      <c r="BDL15" s="17"/>
      <c r="BDM15" s="17"/>
      <c r="BDN15" s="17"/>
      <c r="BDO15" s="17"/>
      <c r="BDP15" s="17"/>
      <c r="BDQ15" s="17"/>
      <c r="BDR15" s="17"/>
      <c r="BDS15" s="17"/>
      <c r="BDT15" s="17"/>
      <c r="BDU15" s="17"/>
      <c r="BDV15" s="17"/>
      <c r="BDW15" s="17"/>
      <c r="BDX15" s="17"/>
      <c r="BDY15" s="17"/>
      <c r="BDZ15" s="17"/>
      <c r="BEA15" s="17"/>
      <c r="BEB15" s="17"/>
      <c r="BEC15" s="17"/>
      <c r="BED15" s="17"/>
      <c r="BEE15" s="17"/>
      <c r="BEF15" s="17"/>
      <c r="BEG15" s="17"/>
      <c r="BEH15" s="17"/>
      <c r="BEI15" s="17"/>
      <c r="BEJ15" s="17"/>
      <c r="BEK15" s="17"/>
      <c r="BEL15" s="17"/>
      <c r="BEM15" s="17"/>
      <c r="BEN15" s="17"/>
      <c r="BEO15" s="17"/>
      <c r="BEP15" s="17"/>
      <c r="BEQ15" s="17"/>
      <c r="BER15" s="17"/>
      <c r="BES15" s="17"/>
      <c r="BET15" s="17"/>
      <c r="BEU15" s="17"/>
      <c r="BEV15" s="17"/>
      <c r="BEW15" s="17"/>
      <c r="BEX15" s="17"/>
      <c r="BEY15" s="17"/>
      <c r="BEZ15" s="17"/>
      <c r="BFA15" s="17"/>
      <c r="BFB15" s="17"/>
      <c r="BFC15" s="17"/>
      <c r="BFD15" s="17"/>
      <c r="BFE15" s="17"/>
      <c r="BFF15" s="17"/>
      <c r="BFG15" s="17"/>
      <c r="BFH15" s="17"/>
      <c r="BFI15" s="17"/>
      <c r="BFJ15" s="17"/>
      <c r="BFK15" s="17"/>
      <c r="BFL15" s="17"/>
      <c r="BFM15" s="17"/>
      <c r="BFN15" s="17"/>
      <c r="BFO15" s="17"/>
      <c r="BFP15" s="17"/>
      <c r="BFQ15" s="17"/>
      <c r="BFR15" s="17"/>
      <c r="BFS15" s="17"/>
      <c r="BFT15" s="17"/>
      <c r="BFU15" s="17"/>
      <c r="BFV15" s="17"/>
      <c r="BFW15" s="17"/>
      <c r="BFX15" s="17"/>
      <c r="BFY15" s="17"/>
      <c r="BFZ15" s="17"/>
      <c r="BGA15" s="17"/>
      <c r="BGB15" s="17"/>
      <c r="BGC15" s="17"/>
      <c r="BGD15" s="17"/>
      <c r="BGE15" s="17"/>
      <c r="BGF15" s="17"/>
      <c r="BGG15" s="17"/>
      <c r="BGH15" s="17"/>
      <c r="BGI15" s="17"/>
      <c r="BGJ15" s="17"/>
      <c r="BGK15" s="17"/>
      <c r="BGL15" s="17"/>
    </row>
    <row r="16" spans="1:1546" ht="22.5" customHeight="1" x14ac:dyDescent="0.25">
      <c r="B16" s="136" t="s">
        <v>44</v>
      </c>
      <c r="C16" s="136"/>
      <c r="D16" s="58" t="s">
        <v>45</v>
      </c>
      <c r="E16" s="22"/>
      <c r="F16" s="22"/>
      <c r="G16" s="22"/>
      <c r="H16" s="22"/>
      <c r="I16" s="22"/>
      <c r="J16" s="22"/>
      <c r="K16" s="22"/>
      <c r="L16" s="22"/>
      <c r="M16" s="22"/>
      <c r="N16" s="22"/>
      <c r="O16" s="22"/>
      <c r="P16" s="22"/>
      <c r="Q16" s="22"/>
      <c r="R16" s="22"/>
      <c r="S16" s="22"/>
      <c r="T16" s="22"/>
      <c r="U16" s="22"/>
    </row>
    <row r="17" spans="2:1546" ht="33.75" customHeight="1" x14ac:dyDescent="0.2">
      <c r="B17" s="136" t="s">
        <v>55</v>
      </c>
      <c r="C17" s="136"/>
      <c r="D17" s="67" t="s">
        <v>58</v>
      </c>
      <c r="E17" s="23"/>
      <c r="F17" s="23"/>
      <c r="G17" s="23"/>
      <c r="H17" s="23"/>
      <c r="I17" s="23"/>
      <c r="J17" s="23"/>
      <c r="K17" s="23"/>
      <c r="L17" s="23"/>
      <c r="M17" s="23"/>
      <c r="N17" s="23"/>
      <c r="O17" s="23"/>
      <c r="P17" s="23"/>
      <c r="Q17" s="23"/>
      <c r="R17" s="23"/>
      <c r="S17" s="23"/>
      <c r="T17" s="23"/>
      <c r="U17" s="23"/>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c r="YM17" s="17"/>
      <c r="YN17" s="17"/>
      <c r="YO17" s="17"/>
      <c r="YP17" s="17"/>
      <c r="YQ17" s="17"/>
      <c r="YR17" s="17"/>
      <c r="YS17" s="17"/>
      <c r="YT17" s="17"/>
      <c r="YU17" s="17"/>
      <c r="YV17" s="17"/>
      <c r="YW17" s="17"/>
      <c r="YX17" s="17"/>
      <c r="YY17" s="17"/>
      <c r="YZ17" s="17"/>
      <c r="ZA17" s="17"/>
      <c r="ZB17" s="17"/>
      <c r="ZC17" s="17"/>
      <c r="ZD17" s="17"/>
      <c r="ZE17" s="17"/>
      <c r="ZF17" s="17"/>
      <c r="ZG17" s="17"/>
      <c r="ZH17" s="17"/>
      <c r="ZI17" s="17"/>
      <c r="ZJ17" s="17"/>
      <c r="ZK17" s="17"/>
      <c r="ZL17" s="17"/>
      <c r="ZM17" s="17"/>
      <c r="ZN17" s="17"/>
      <c r="ZO17" s="17"/>
      <c r="ZP17" s="17"/>
      <c r="ZQ17" s="17"/>
      <c r="ZR17" s="17"/>
      <c r="ZS17" s="17"/>
      <c r="ZT17" s="17"/>
      <c r="ZU17" s="17"/>
      <c r="ZV17" s="17"/>
      <c r="ZW17" s="17"/>
      <c r="ZX17" s="17"/>
      <c r="ZY17" s="17"/>
      <c r="ZZ17" s="17"/>
      <c r="AAA17" s="17"/>
      <c r="AAB17" s="17"/>
      <c r="AAC17" s="17"/>
      <c r="AAD17" s="17"/>
      <c r="AAE17" s="17"/>
      <c r="AAF17" s="17"/>
      <c r="AAG17" s="17"/>
      <c r="AAH17" s="17"/>
      <c r="AAI17" s="17"/>
      <c r="AAJ17" s="17"/>
      <c r="AAK17" s="17"/>
      <c r="AAL17" s="17"/>
      <c r="AAM17" s="17"/>
      <c r="AAN17" s="17"/>
      <c r="AAO17" s="17"/>
      <c r="AAP17" s="17"/>
      <c r="AAQ17" s="17"/>
      <c r="AAR17" s="17"/>
      <c r="AAS17" s="17"/>
      <c r="AAT17" s="17"/>
      <c r="AAU17" s="17"/>
      <c r="AAV17" s="17"/>
      <c r="AAW17" s="17"/>
      <c r="AAX17" s="17"/>
      <c r="AAY17" s="17"/>
      <c r="AAZ17" s="17"/>
      <c r="ABA17" s="17"/>
      <c r="ABB17" s="17"/>
      <c r="ABC17" s="17"/>
      <c r="ABD17" s="17"/>
      <c r="ABE17" s="17"/>
      <c r="ABF17" s="17"/>
      <c r="ABG17" s="17"/>
      <c r="ABH17" s="17"/>
      <c r="ABI17" s="17"/>
      <c r="ABJ17" s="17"/>
      <c r="ABK17" s="17"/>
      <c r="ABL17" s="17"/>
      <c r="ABM17" s="17"/>
      <c r="ABN17" s="17"/>
      <c r="ABO17" s="17"/>
      <c r="ABP17" s="17"/>
      <c r="ABQ17" s="17"/>
      <c r="ABR17" s="17"/>
      <c r="ABS17" s="17"/>
      <c r="ABT17" s="17"/>
      <c r="ABU17" s="17"/>
      <c r="ABV17" s="17"/>
      <c r="ABW17" s="17"/>
      <c r="ABX17" s="17"/>
      <c r="ABY17" s="17"/>
      <c r="ABZ17" s="17"/>
      <c r="ACA17" s="17"/>
      <c r="ACB17" s="17"/>
      <c r="ACC17" s="17"/>
      <c r="ACD17" s="17"/>
      <c r="ACE17" s="17"/>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c r="AEX17" s="17"/>
      <c r="AEY17" s="17"/>
      <c r="AEZ17" s="17"/>
      <c r="AFA17" s="17"/>
      <c r="AFB17" s="17"/>
      <c r="AFC17" s="17"/>
      <c r="AFD17" s="17"/>
      <c r="AFE17" s="17"/>
      <c r="AFF17" s="17"/>
      <c r="AFG17" s="17"/>
      <c r="AFH17" s="17"/>
      <c r="AFI17" s="17"/>
      <c r="AFJ17" s="17"/>
      <c r="AFK17" s="17"/>
      <c r="AFL17" s="17"/>
      <c r="AFM17" s="17"/>
      <c r="AFN17" s="17"/>
      <c r="AFO17" s="17"/>
      <c r="AFP17" s="17"/>
      <c r="AFQ17" s="17"/>
      <c r="AFR17" s="17"/>
      <c r="AFS17" s="17"/>
      <c r="AFT17" s="17"/>
      <c r="AFU17" s="17"/>
      <c r="AFV17" s="17"/>
      <c r="AFW17" s="17"/>
      <c r="AFX17" s="17"/>
      <c r="AFY17" s="17"/>
      <c r="AFZ17" s="17"/>
      <c r="AGA17" s="17"/>
      <c r="AGB17" s="17"/>
      <c r="AGC17" s="17"/>
      <c r="AGD17" s="17"/>
      <c r="AGE17" s="17"/>
      <c r="AGF17" s="17"/>
      <c r="AGG17" s="17"/>
      <c r="AGH17" s="17"/>
      <c r="AGI17" s="17"/>
      <c r="AGJ17" s="17"/>
      <c r="AGK17" s="17"/>
      <c r="AGL17" s="17"/>
      <c r="AGM17" s="17"/>
      <c r="AGN17" s="17"/>
      <c r="AGO17" s="17"/>
      <c r="AGP17" s="17"/>
      <c r="AGQ17" s="17"/>
      <c r="AGR17" s="17"/>
      <c r="AGS17" s="17"/>
      <c r="AGT17" s="17"/>
      <c r="AGU17" s="17"/>
      <c r="AGV17" s="17"/>
      <c r="AGW17" s="17"/>
      <c r="AGX17" s="17"/>
      <c r="AGY17" s="17"/>
      <c r="AGZ17" s="17"/>
      <c r="AHA17" s="17"/>
      <c r="AHB17" s="17"/>
      <c r="AHC17" s="17"/>
      <c r="AHD17" s="17"/>
      <c r="AHE17" s="17"/>
      <c r="AHF17" s="17"/>
      <c r="AHG17" s="17"/>
      <c r="AHH17" s="17"/>
      <c r="AHI17" s="17"/>
      <c r="AHJ17" s="17"/>
      <c r="AHK17" s="17"/>
      <c r="AHL17" s="17"/>
      <c r="AHM17" s="17"/>
      <c r="AHN17" s="17"/>
      <c r="AHO17" s="17"/>
      <c r="AHP17" s="17"/>
      <c r="AHQ17" s="17"/>
      <c r="AHR17" s="17"/>
      <c r="AHS17" s="17"/>
      <c r="AHT17" s="17"/>
      <c r="AHU17" s="17"/>
      <c r="AHV17" s="17"/>
      <c r="AHW17" s="17"/>
      <c r="AHX17" s="17"/>
      <c r="AHY17" s="17"/>
      <c r="AHZ17" s="17"/>
      <c r="AIA17" s="17"/>
      <c r="AIB17" s="17"/>
      <c r="AIC17" s="17"/>
      <c r="AID17" s="17"/>
      <c r="AIE17" s="17"/>
      <c r="AIF17" s="17"/>
      <c r="AIG17" s="17"/>
      <c r="AIH17" s="17"/>
      <c r="AII17" s="17"/>
      <c r="AIJ17" s="17"/>
      <c r="AIK17" s="17"/>
      <c r="AIL17" s="17"/>
      <c r="AIM17" s="17"/>
      <c r="AIN17" s="17"/>
      <c r="AIO17" s="17"/>
      <c r="AIP17" s="17"/>
      <c r="AIQ17" s="17"/>
      <c r="AIR17" s="17"/>
      <c r="AIS17" s="17"/>
      <c r="AIT17" s="17"/>
      <c r="AIU17" s="17"/>
      <c r="AIV17" s="17"/>
      <c r="AIW17" s="17"/>
      <c r="AIX17" s="17"/>
      <c r="AIY17" s="17"/>
      <c r="AIZ17" s="17"/>
      <c r="AJA17" s="17"/>
      <c r="AJB17" s="17"/>
      <c r="AJC17" s="17"/>
      <c r="AJD17" s="17"/>
      <c r="AJE17" s="17"/>
      <c r="AJF17" s="17"/>
      <c r="AJG17" s="17"/>
      <c r="AJH17" s="17"/>
      <c r="AJI17" s="17"/>
      <c r="AJJ17" s="17"/>
      <c r="AJK17" s="17"/>
      <c r="AJL17" s="17"/>
      <c r="AJM17" s="17"/>
      <c r="AJN17" s="17"/>
      <c r="AJO17" s="17"/>
      <c r="AJP17" s="17"/>
      <c r="AJQ17" s="17"/>
      <c r="AJR17" s="17"/>
      <c r="AJS17" s="17"/>
      <c r="AJT17" s="17"/>
      <c r="AJU17" s="17"/>
      <c r="AJV17" s="17"/>
      <c r="AJW17" s="17"/>
      <c r="AJX17" s="17"/>
      <c r="AJY17" s="17"/>
      <c r="AJZ17" s="17"/>
      <c r="AKA17" s="17"/>
      <c r="AKB17" s="17"/>
      <c r="AKC17" s="17"/>
      <c r="AKD17" s="17"/>
      <c r="AKE17" s="17"/>
      <c r="AKF17" s="17"/>
      <c r="AKG17" s="17"/>
      <c r="AKH17" s="17"/>
      <c r="AKI17" s="17"/>
      <c r="AKJ17" s="17"/>
      <c r="AKK17" s="17"/>
      <c r="AKL17" s="17"/>
      <c r="AKM17" s="17"/>
      <c r="AKN17" s="17"/>
      <c r="AKO17" s="17"/>
      <c r="AKP17" s="17"/>
      <c r="AKQ17" s="17"/>
      <c r="AKR17" s="17"/>
      <c r="AKS17" s="17"/>
      <c r="AKT17" s="17"/>
      <c r="AKU17" s="17"/>
      <c r="AKV17" s="17"/>
      <c r="AKW17" s="17"/>
      <c r="AKX17" s="17"/>
      <c r="AKY17" s="17"/>
      <c r="AKZ17" s="17"/>
      <c r="ALA17" s="17"/>
      <c r="ALB17" s="17"/>
      <c r="ALC17" s="17"/>
      <c r="ALD17" s="17"/>
      <c r="ALE17" s="17"/>
      <c r="ALF17" s="17"/>
      <c r="ALG17" s="17"/>
      <c r="ALH17" s="17"/>
      <c r="ALI17" s="17"/>
      <c r="ALJ17" s="17"/>
      <c r="ALK17" s="17"/>
      <c r="ALL17" s="17"/>
      <c r="ALM17" s="17"/>
      <c r="ALN17" s="17"/>
      <c r="ALO17" s="17"/>
      <c r="ALP17" s="17"/>
      <c r="ALQ17" s="17"/>
      <c r="ALR17" s="17"/>
      <c r="ALS17" s="17"/>
      <c r="ALT17" s="17"/>
      <c r="ALU17" s="17"/>
      <c r="ALV17" s="17"/>
      <c r="ALW17" s="17"/>
      <c r="ALX17" s="17"/>
      <c r="ALY17" s="17"/>
      <c r="ALZ17" s="17"/>
      <c r="AMA17" s="17"/>
      <c r="AMB17" s="17"/>
      <c r="AMC17" s="17"/>
      <c r="AMD17" s="17"/>
      <c r="AME17" s="17"/>
      <c r="AMF17" s="17"/>
      <c r="AMG17" s="17"/>
      <c r="AMH17" s="17"/>
      <c r="AMI17" s="17"/>
      <c r="AMJ17" s="17"/>
      <c r="AMK17" s="17"/>
      <c r="AML17" s="17"/>
      <c r="AMM17" s="17"/>
      <c r="AMN17" s="17"/>
      <c r="AMO17" s="17"/>
      <c r="AMP17" s="17"/>
      <c r="AMQ17" s="17"/>
      <c r="AMR17" s="17"/>
      <c r="AMS17" s="17"/>
      <c r="AMT17" s="17"/>
      <c r="AMU17" s="17"/>
      <c r="AMV17" s="17"/>
      <c r="AMW17" s="17"/>
      <c r="AMX17" s="17"/>
      <c r="AMY17" s="17"/>
      <c r="AMZ17" s="17"/>
      <c r="ANA17" s="17"/>
      <c r="ANB17" s="17"/>
      <c r="ANC17" s="17"/>
      <c r="AND17" s="17"/>
      <c r="ANE17" s="17"/>
      <c r="ANF17" s="17"/>
      <c r="ANG17" s="17"/>
      <c r="ANH17" s="17"/>
      <c r="ANI17" s="17"/>
      <c r="ANJ17" s="17"/>
      <c r="ANK17" s="17"/>
      <c r="ANL17" s="17"/>
      <c r="ANM17" s="17"/>
      <c r="ANN17" s="17"/>
      <c r="ANO17" s="17"/>
      <c r="ANP17" s="17"/>
      <c r="ANQ17" s="17"/>
      <c r="ANR17" s="17"/>
      <c r="ANS17" s="17"/>
      <c r="ANT17" s="17"/>
      <c r="ANU17" s="17"/>
      <c r="ANV17" s="17"/>
      <c r="ANW17" s="17"/>
      <c r="ANX17" s="17"/>
      <c r="ANY17" s="17"/>
      <c r="ANZ17" s="17"/>
      <c r="AOA17" s="17"/>
      <c r="AOB17" s="17"/>
      <c r="AOC17" s="17"/>
      <c r="AOD17" s="17"/>
      <c r="AOE17" s="17"/>
      <c r="AOF17" s="17"/>
      <c r="AOG17" s="17"/>
      <c r="AOH17" s="17"/>
      <c r="AOI17" s="17"/>
      <c r="AOJ17" s="17"/>
      <c r="AOK17" s="17"/>
      <c r="AOL17" s="17"/>
      <c r="AOM17" s="17"/>
      <c r="AON17" s="17"/>
      <c r="AOO17" s="17"/>
      <c r="AOP17" s="17"/>
      <c r="AOQ17" s="17"/>
      <c r="AOR17" s="17"/>
      <c r="AOS17" s="17"/>
      <c r="AOT17" s="17"/>
      <c r="AOU17" s="17"/>
      <c r="AOV17" s="17"/>
      <c r="AOW17" s="17"/>
      <c r="AOX17" s="17"/>
      <c r="AOY17" s="17"/>
      <c r="AOZ17" s="17"/>
      <c r="APA17" s="17"/>
      <c r="APB17" s="17"/>
      <c r="APC17" s="17"/>
      <c r="APD17" s="17"/>
      <c r="APE17" s="17"/>
      <c r="APF17" s="17"/>
      <c r="APG17" s="17"/>
      <c r="APH17" s="17"/>
      <c r="API17" s="17"/>
      <c r="APJ17" s="17"/>
      <c r="APK17" s="17"/>
      <c r="APL17" s="17"/>
      <c r="APM17" s="17"/>
      <c r="APN17" s="17"/>
      <c r="APO17" s="17"/>
      <c r="APP17" s="17"/>
      <c r="APQ17" s="17"/>
      <c r="APR17" s="17"/>
      <c r="APS17" s="17"/>
      <c r="APT17" s="17"/>
      <c r="APU17" s="17"/>
      <c r="APV17" s="17"/>
      <c r="APW17" s="17"/>
      <c r="APX17" s="17"/>
      <c r="APY17" s="17"/>
      <c r="APZ17" s="17"/>
      <c r="AQA17" s="17"/>
      <c r="AQB17" s="17"/>
      <c r="AQC17" s="17"/>
      <c r="AQD17" s="17"/>
      <c r="AQE17" s="17"/>
      <c r="AQF17" s="17"/>
      <c r="AQG17" s="17"/>
      <c r="AQH17" s="17"/>
      <c r="AQI17" s="17"/>
      <c r="AQJ17" s="17"/>
      <c r="AQK17" s="17"/>
      <c r="AQL17" s="17"/>
      <c r="AQM17" s="17"/>
      <c r="AQN17" s="17"/>
      <c r="AQO17" s="17"/>
      <c r="AQP17" s="17"/>
      <c r="AQQ17" s="17"/>
      <c r="AQR17" s="17"/>
      <c r="AQS17" s="17"/>
      <c r="AQT17" s="17"/>
      <c r="AQU17" s="17"/>
      <c r="AQV17" s="17"/>
      <c r="AQW17" s="17"/>
      <c r="AQX17" s="17"/>
      <c r="AQY17" s="17"/>
      <c r="AQZ17" s="17"/>
      <c r="ARA17" s="17"/>
      <c r="ARB17" s="17"/>
      <c r="ARC17" s="17"/>
      <c r="ARD17" s="17"/>
      <c r="ARE17" s="17"/>
      <c r="ARF17" s="17"/>
      <c r="ARG17" s="17"/>
      <c r="ARH17" s="17"/>
      <c r="ARI17" s="17"/>
      <c r="ARJ17" s="17"/>
      <c r="ARK17" s="17"/>
      <c r="ARL17" s="17"/>
      <c r="ARM17" s="17"/>
      <c r="ARN17" s="17"/>
      <c r="ARO17" s="17"/>
      <c r="ARP17" s="17"/>
      <c r="ARQ17" s="17"/>
      <c r="ARR17" s="17"/>
      <c r="ARS17" s="17"/>
      <c r="ART17" s="17"/>
      <c r="ARU17" s="17"/>
      <c r="ARV17" s="17"/>
      <c r="ARW17" s="17"/>
      <c r="ARX17" s="17"/>
      <c r="ARY17" s="17"/>
      <c r="ARZ17" s="17"/>
      <c r="ASA17" s="17"/>
      <c r="ASB17" s="17"/>
      <c r="ASC17" s="17"/>
      <c r="ASD17" s="17"/>
      <c r="ASE17" s="17"/>
      <c r="ASF17" s="17"/>
      <c r="ASG17" s="17"/>
      <c r="ASH17" s="17"/>
      <c r="ASI17" s="17"/>
      <c r="ASJ17" s="17"/>
      <c r="ASK17" s="17"/>
      <c r="ASL17" s="17"/>
      <c r="ASM17" s="17"/>
      <c r="ASN17" s="17"/>
      <c r="ASO17" s="17"/>
      <c r="ASP17" s="17"/>
      <c r="ASQ17" s="17"/>
      <c r="ASR17" s="17"/>
      <c r="ASS17" s="17"/>
      <c r="AST17" s="17"/>
      <c r="ASU17" s="17"/>
      <c r="ASV17" s="17"/>
      <c r="ASW17" s="17"/>
      <c r="ASX17" s="17"/>
      <c r="ASY17" s="17"/>
      <c r="ASZ17" s="17"/>
      <c r="ATA17" s="17"/>
      <c r="ATB17" s="17"/>
      <c r="ATC17" s="17"/>
      <c r="ATD17" s="17"/>
      <c r="ATE17" s="17"/>
      <c r="ATF17" s="17"/>
      <c r="ATG17" s="17"/>
      <c r="ATH17" s="17"/>
      <c r="ATI17" s="17"/>
      <c r="ATJ17" s="17"/>
      <c r="ATK17" s="17"/>
      <c r="ATL17" s="17"/>
      <c r="ATM17" s="17"/>
      <c r="ATN17" s="17"/>
      <c r="ATO17" s="17"/>
      <c r="ATP17" s="17"/>
      <c r="ATQ17" s="17"/>
      <c r="ATR17" s="17"/>
      <c r="ATS17" s="17"/>
      <c r="ATT17" s="17"/>
      <c r="ATU17" s="17"/>
      <c r="ATV17" s="17"/>
      <c r="ATW17" s="17"/>
      <c r="ATX17" s="17"/>
      <c r="ATY17" s="17"/>
      <c r="ATZ17" s="17"/>
      <c r="AUA17" s="17"/>
      <c r="AUB17" s="17"/>
      <c r="AUC17" s="17"/>
      <c r="AUD17" s="17"/>
      <c r="AUE17" s="17"/>
      <c r="AUF17" s="17"/>
      <c r="AUG17" s="17"/>
      <c r="AUH17" s="17"/>
      <c r="AUI17" s="17"/>
      <c r="AUJ17" s="17"/>
      <c r="AUK17" s="17"/>
      <c r="AUL17" s="17"/>
      <c r="AUM17" s="17"/>
      <c r="AUN17" s="17"/>
      <c r="AUO17" s="17"/>
      <c r="AUP17" s="17"/>
      <c r="AUQ17" s="17"/>
      <c r="AUR17" s="17"/>
      <c r="AUS17" s="17"/>
      <c r="AUT17" s="17"/>
      <c r="AUU17" s="17"/>
      <c r="AUV17" s="17"/>
      <c r="AUW17" s="17"/>
      <c r="AUX17" s="17"/>
      <c r="AUY17" s="17"/>
      <c r="AUZ17" s="17"/>
      <c r="AVA17" s="17"/>
      <c r="AVB17" s="17"/>
      <c r="AVC17" s="17"/>
      <c r="AVD17" s="17"/>
      <c r="AVE17" s="17"/>
      <c r="AVF17" s="17"/>
      <c r="AVG17" s="17"/>
      <c r="AVH17" s="17"/>
      <c r="AVI17" s="17"/>
      <c r="AVJ17" s="17"/>
      <c r="AVK17" s="17"/>
      <c r="AVL17" s="17"/>
      <c r="AVM17" s="17"/>
      <c r="AVN17" s="17"/>
      <c r="AVO17" s="17"/>
      <c r="AVP17" s="17"/>
      <c r="AVQ17" s="17"/>
      <c r="AVR17" s="17"/>
      <c r="AVS17" s="17"/>
      <c r="AVT17" s="17"/>
      <c r="AVU17" s="17"/>
      <c r="AVV17" s="17"/>
      <c r="AVW17" s="17"/>
      <c r="AVX17" s="17"/>
      <c r="AVY17" s="17"/>
      <c r="AVZ17" s="17"/>
      <c r="AWA17" s="17"/>
      <c r="AWB17" s="17"/>
      <c r="AWC17" s="17"/>
      <c r="AWD17" s="17"/>
      <c r="AWE17" s="17"/>
      <c r="AWF17" s="17"/>
      <c r="AWG17" s="17"/>
      <c r="AWH17" s="17"/>
      <c r="AWI17" s="17"/>
      <c r="AWJ17" s="17"/>
      <c r="AWK17" s="17"/>
      <c r="AWL17" s="17"/>
      <c r="AWM17" s="17"/>
      <c r="AWN17" s="17"/>
      <c r="AWO17" s="17"/>
      <c r="AWP17" s="17"/>
      <c r="AWQ17" s="17"/>
      <c r="AWR17" s="17"/>
      <c r="AWS17" s="17"/>
      <c r="AWT17" s="17"/>
      <c r="AWU17" s="17"/>
      <c r="AWV17" s="17"/>
      <c r="AWW17" s="17"/>
      <c r="AWX17" s="17"/>
      <c r="AWY17" s="17"/>
      <c r="AWZ17" s="17"/>
      <c r="AXA17" s="17"/>
      <c r="AXB17" s="17"/>
      <c r="AXC17" s="17"/>
      <c r="AXD17" s="17"/>
      <c r="AXE17" s="17"/>
      <c r="AXF17" s="17"/>
      <c r="AXG17" s="17"/>
      <c r="AXH17" s="17"/>
      <c r="AXI17" s="17"/>
      <c r="AXJ17" s="17"/>
      <c r="AXK17" s="17"/>
      <c r="AXL17" s="17"/>
      <c r="AXM17" s="17"/>
      <c r="AXN17" s="17"/>
      <c r="AXO17" s="17"/>
      <c r="AXP17" s="17"/>
      <c r="AXQ17" s="17"/>
      <c r="AXR17" s="17"/>
      <c r="AXS17" s="17"/>
      <c r="AXT17" s="17"/>
      <c r="AXU17" s="17"/>
      <c r="AXV17" s="17"/>
      <c r="AXW17" s="17"/>
      <c r="AXX17" s="17"/>
      <c r="AXY17" s="17"/>
      <c r="AXZ17" s="17"/>
      <c r="AYA17" s="17"/>
      <c r="AYB17" s="17"/>
      <c r="AYC17" s="17"/>
      <c r="AYD17" s="17"/>
      <c r="AYE17" s="17"/>
      <c r="AYF17" s="17"/>
      <c r="AYG17" s="17"/>
      <c r="AYH17" s="17"/>
      <c r="AYI17" s="17"/>
      <c r="AYJ17" s="17"/>
      <c r="AYK17" s="17"/>
      <c r="AYL17" s="17"/>
      <c r="AYM17" s="17"/>
      <c r="AYN17" s="17"/>
      <c r="AYO17" s="17"/>
      <c r="AYP17" s="17"/>
      <c r="AYQ17" s="17"/>
      <c r="AYR17" s="17"/>
      <c r="AYS17" s="17"/>
      <c r="AYT17" s="17"/>
      <c r="AYU17" s="17"/>
      <c r="AYV17" s="17"/>
      <c r="AYW17" s="17"/>
      <c r="AYX17" s="17"/>
      <c r="AYY17" s="17"/>
      <c r="AYZ17" s="17"/>
      <c r="AZA17" s="17"/>
      <c r="AZB17" s="17"/>
      <c r="AZC17" s="17"/>
      <c r="AZD17" s="17"/>
      <c r="AZE17" s="17"/>
      <c r="AZF17" s="17"/>
      <c r="AZG17" s="17"/>
      <c r="AZH17" s="17"/>
      <c r="AZI17" s="17"/>
      <c r="AZJ17" s="17"/>
      <c r="AZK17" s="17"/>
      <c r="AZL17" s="17"/>
      <c r="AZM17" s="17"/>
      <c r="AZN17" s="17"/>
      <c r="AZO17" s="17"/>
      <c r="AZP17" s="17"/>
      <c r="AZQ17" s="17"/>
      <c r="AZR17" s="17"/>
      <c r="AZS17" s="17"/>
      <c r="AZT17" s="17"/>
      <c r="AZU17" s="17"/>
      <c r="AZV17" s="17"/>
      <c r="AZW17" s="17"/>
      <c r="AZX17" s="17"/>
      <c r="AZY17" s="17"/>
      <c r="AZZ17" s="17"/>
      <c r="BAA17" s="17"/>
      <c r="BAB17" s="17"/>
      <c r="BAC17" s="17"/>
      <c r="BAD17" s="17"/>
      <c r="BAE17" s="17"/>
      <c r="BAF17" s="17"/>
      <c r="BAG17" s="17"/>
      <c r="BAH17" s="17"/>
      <c r="BAI17" s="17"/>
      <c r="BAJ17" s="17"/>
      <c r="BAK17" s="17"/>
      <c r="BAL17" s="17"/>
      <c r="BAM17" s="17"/>
      <c r="BAN17" s="17"/>
      <c r="BAO17" s="17"/>
      <c r="BAP17" s="17"/>
      <c r="BAQ17" s="17"/>
      <c r="BAR17" s="17"/>
      <c r="BAS17" s="17"/>
      <c r="BAT17" s="17"/>
      <c r="BAU17" s="17"/>
      <c r="BAV17" s="17"/>
      <c r="BAW17" s="17"/>
      <c r="BAX17" s="17"/>
      <c r="BAY17" s="17"/>
      <c r="BAZ17" s="17"/>
      <c r="BBA17" s="17"/>
      <c r="BBB17" s="17"/>
      <c r="BBC17" s="17"/>
      <c r="BBD17" s="17"/>
      <c r="BBE17" s="17"/>
      <c r="BBF17" s="17"/>
      <c r="BBG17" s="17"/>
      <c r="BBH17" s="17"/>
      <c r="BBI17" s="17"/>
      <c r="BBJ17" s="17"/>
      <c r="BBK17" s="17"/>
      <c r="BBL17" s="17"/>
      <c r="BBM17" s="17"/>
      <c r="BBN17" s="17"/>
      <c r="BBO17" s="17"/>
      <c r="BBP17" s="17"/>
      <c r="BBQ17" s="17"/>
      <c r="BBR17" s="17"/>
      <c r="BBS17" s="17"/>
      <c r="BBT17" s="17"/>
      <c r="BBU17" s="17"/>
      <c r="BBV17" s="17"/>
      <c r="BBW17" s="17"/>
      <c r="BBX17" s="17"/>
      <c r="BBY17" s="17"/>
      <c r="BBZ17" s="17"/>
      <c r="BCA17" s="17"/>
      <c r="BCB17" s="17"/>
      <c r="BCC17" s="17"/>
      <c r="BCD17" s="17"/>
      <c r="BCE17" s="17"/>
      <c r="BCF17" s="17"/>
      <c r="BCG17" s="17"/>
      <c r="BCH17" s="17"/>
      <c r="BCI17" s="17"/>
      <c r="BCJ17" s="17"/>
      <c r="BCK17" s="17"/>
      <c r="BCL17" s="17"/>
      <c r="BCM17" s="17"/>
      <c r="BCN17" s="17"/>
      <c r="BCO17" s="17"/>
      <c r="BCP17" s="17"/>
      <c r="BCQ17" s="17"/>
      <c r="BCR17" s="17"/>
      <c r="BCS17" s="17"/>
      <c r="BCT17" s="17"/>
      <c r="BCU17" s="17"/>
      <c r="BCV17" s="17"/>
      <c r="BCW17" s="17"/>
      <c r="BCX17" s="17"/>
      <c r="BCY17" s="17"/>
      <c r="BCZ17" s="17"/>
      <c r="BDA17" s="17"/>
      <c r="BDB17" s="17"/>
      <c r="BDC17" s="17"/>
      <c r="BDD17" s="17"/>
      <c r="BDE17" s="17"/>
      <c r="BDF17" s="17"/>
      <c r="BDG17" s="17"/>
      <c r="BDH17" s="17"/>
      <c r="BDI17" s="17"/>
      <c r="BDJ17" s="17"/>
      <c r="BDK17" s="17"/>
      <c r="BDL17" s="17"/>
      <c r="BDM17" s="17"/>
      <c r="BDN17" s="17"/>
      <c r="BDO17" s="17"/>
      <c r="BDP17" s="17"/>
      <c r="BDQ17" s="17"/>
      <c r="BDR17" s="17"/>
      <c r="BDS17" s="17"/>
      <c r="BDT17" s="17"/>
      <c r="BDU17" s="17"/>
      <c r="BDV17" s="17"/>
      <c r="BDW17" s="17"/>
      <c r="BDX17" s="17"/>
      <c r="BDY17" s="17"/>
      <c r="BDZ17" s="17"/>
      <c r="BEA17" s="17"/>
      <c r="BEB17" s="17"/>
      <c r="BEC17" s="17"/>
      <c r="BED17" s="17"/>
      <c r="BEE17" s="17"/>
      <c r="BEF17" s="17"/>
      <c r="BEG17" s="17"/>
      <c r="BEH17" s="17"/>
      <c r="BEI17" s="17"/>
      <c r="BEJ17" s="17"/>
      <c r="BEK17" s="17"/>
      <c r="BEL17" s="17"/>
      <c r="BEM17" s="17"/>
      <c r="BEN17" s="17"/>
      <c r="BEO17" s="17"/>
      <c r="BEP17" s="17"/>
      <c r="BEQ17" s="17"/>
      <c r="BER17" s="17"/>
      <c r="BES17" s="17"/>
      <c r="BET17" s="17"/>
      <c r="BEU17" s="17"/>
      <c r="BEV17" s="17"/>
      <c r="BEW17" s="17"/>
      <c r="BEX17" s="17"/>
      <c r="BEY17" s="17"/>
      <c r="BEZ17" s="17"/>
      <c r="BFA17" s="17"/>
      <c r="BFB17" s="17"/>
      <c r="BFC17" s="17"/>
      <c r="BFD17" s="17"/>
      <c r="BFE17" s="17"/>
      <c r="BFF17" s="17"/>
      <c r="BFG17" s="17"/>
      <c r="BFH17" s="17"/>
      <c r="BFI17" s="17"/>
      <c r="BFJ17" s="17"/>
      <c r="BFK17" s="17"/>
      <c r="BFL17" s="17"/>
      <c r="BFM17" s="17"/>
      <c r="BFN17" s="17"/>
      <c r="BFO17" s="17"/>
      <c r="BFP17" s="17"/>
      <c r="BFQ17" s="17"/>
      <c r="BFR17" s="17"/>
      <c r="BFS17" s="17"/>
      <c r="BFT17" s="17"/>
      <c r="BFU17" s="17"/>
      <c r="BFV17" s="17"/>
      <c r="BFW17" s="17"/>
      <c r="BFX17" s="17"/>
      <c r="BFY17" s="17"/>
      <c r="BFZ17" s="17"/>
      <c r="BGA17" s="17"/>
      <c r="BGB17" s="17"/>
      <c r="BGC17" s="17"/>
      <c r="BGD17" s="17"/>
      <c r="BGE17" s="17"/>
      <c r="BGF17" s="17"/>
      <c r="BGG17" s="17"/>
      <c r="BGH17" s="17"/>
      <c r="BGI17" s="17"/>
      <c r="BGJ17" s="17"/>
      <c r="BGK17" s="17"/>
      <c r="BGL17" s="17"/>
    </row>
    <row r="18" spans="2:1546" ht="22.5" customHeight="1" x14ac:dyDescent="0.2">
      <c r="B18" s="136" t="s">
        <v>56</v>
      </c>
      <c r="C18" s="136"/>
      <c r="D18" s="66" t="s">
        <v>57</v>
      </c>
      <c r="E18" s="23"/>
      <c r="F18" s="23"/>
      <c r="G18" s="23"/>
      <c r="H18" s="23"/>
      <c r="I18" s="23"/>
      <c r="J18" s="23"/>
      <c r="K18" s="23"/>
      <c r="L18" s="23"/>
      <c r="M18" s="23"/>
      <c r="N18" s="23"/>
      <c r="O18" s="23"/>
      <c r="P18" s="23"/>
      <c r="Q18" s="23"/>
      <c r="R18" s="23"/>
      <c r="S18" s="23"/>
      <c r="T18" s="23"/>
      <c r="U18" s="23"/>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c r="AOK18" s="17"/>
      <c r="AOL18" s="17"/>
      <c r="AOM18" s="17"/>
      <c r="AON18" s="17"/>
      <c r="AOO18" s="17"/>
      <c r="AOP18" s="17"/>
      <c r="AOQ18" s="17"/>
      <c r="AOR18" s="17"/>
      <c r="AOS18" s="17"/>
      <c r="AOT18" s="17"/>
      <c r="AOU18" s="17"/>
      <c r="AOV18" s="17"/>
      <c r="AOW18" s="17"/>
      <c r="AOX18" s="17"/>
      <c r="AOY18" s="17"/>
      <c r="AOZ18" s="17"/>
      <c r="APA18" s="17"/>
      <c r="APB18" s="17"/>
      <c r="APC18" s="17"/>
      <c r="APD18" s="17"/>
      <c r="APE18" s="17"/>
      <c r="APF18" s="17"/>
      <c r="APG18" s="17"/>
      <c r="APH18" s="17"/>
      <c r="API18" s="17"/>
      <c r="APJ18" s="17"/>
      <c r="APK18" s="17"/>
      <c r="APL18" s="17"/>
      <c r="APM18" s="17"/>
      <c r="APN18" s="17"/>
      <c r="APO18" s="17"/>
      <c r="APP18" s="17"/>
      <c r="APQ18" s="17"/>
      <c r="APR18" s="17"/>
      <c r="APS18" s="17"/>
      <c r="APT18" s="17"/>
      <c r="APU18" s="17"/>
      <c r="APV18" s="17"/>
      <c r="APW18" s="17"/>
      <c r="APX18" s="17"/>
      <c r="APY18" s="17"/>
      <c r="APZ18" s="17"/>
      <c r="AQA18" s="17"/>
      <c r="AQB18" s="17"/>
      <c r="AQC18" s="17"/>
      <c r="AQD18" s="17"/>
      <c r="AQE18" s="17"/>
      <c r="AQF18" s="17"/>
      <c r="AQG18" s="17"/>
      <c r="AQH18" s="17"/>
      <c r="AQI18" s="17"/>
      <c r="AQJ18" s="17"/>
      <c r="AQK18" s="17"/>
      <c r="AQL18" s="17"/>
      <c r="AQM18" s="17"/>
      <c r="AQN18" s="17"/>
      <c r="AQO18" s="17"/>
      <c r="AQP18" s="17"/>
      <c r="AQQ18" s="17"/>
      <c r="AQR18" s="17"/>
      <c r="AQS18" s="17"/>
      <c r="AQT18" s="17"/>
      <c r="AQU18" s="17"/>
      <c r="AQV18" s="17"/>
      <c r="AQW18" s="17"/>
      <c r="AQX18" s="17"/>
      <c r="AQY18" s="17"/>
      <c r="AQZ18" s="17"/>
      <c r="ARA18" s="17"/>
      <c r="ARB18" s="17"/>
      <c r="ARC18" s="17"/>
      <c r="ARD18" s="17"/>
      <c r="ARE18" s="17"/>
      <c r="ARF18" s="17"/>
      <c r="ARG18" s="17"/>
      <c r="ARH18" s="17"/>
      <c r="ARI18" s="17"/>
      <c r="ARJ18" s="17"/>
      <c r="ARK18" s="17"/>
      <c r="ARL18" s="17"/>
      <c r="ARM18" s="17"/>
      <c r="ARN18" s="17"/>
      <c r="ARO18" s="17"/>
      <c r="ARP18" s="17"/>
      <c r="ARQ18" s="17"/>
      <c r="ARR18" s="17"/>
      <c r="ARS18" s="17"/>
      <c r="ART18" s="17"/>
      <c r="ARU18" s="17"/>
      <c r="ARV18" s="17"/>
      <c r="ARW18" s="17"/>
      <c r="ARX18" s="17"/>
      <c r="ARY18" s="17"/>
      <c r="ARZ18" s="17"/>
      <c r="ASA18" s="17"/>
      <c r="ASB18" s="17"/>
      <c r="ASC18" s="17"/>
      <c r="ASD18" s="17"/>
      <c r="ASE18" s="17"/>
      <c r="ASF18" s="17"/>
      <c r="ASG18" s="17"/>
      <c r="ASH18" s="17"/>
      <c r="ASI18" s="17"/>
      <c r="ASJ18" s="17"/>
      <c r="ASK18" s="17"/>
      <c r="ASL18" s="17"/>
      <c r="ASM18" s="17"/>
      <c r="ASN18" s="17"/>
      <c r="ASO18" s="17"/>
      <c r="ASP18" s="17"/>
      <c r="ASQ18" s="17"/>
      <c r="ASR18" s="17"/>
      <c r="ASS18" s="17"/>
      <c r="AST18" s="17"/>
      <c r="ASU18" s="17"/>
      <c r="ASV18" s="17"/>
      <c r="ASW18" s="17"/>
      <c r="ASX18" s="17"/>
      <c r="ASY18" s="17"/>
      <c r="ASZ18" s="17"/>
      <c r="ATA18" s="17"/>
      <c r="ATB18" s="17"/>
      <c r="ATC18" s="17"/>
      <c r="ATD18" s="17"/>
      <c r="ATE18" s="17"/>
      <c r="ATF18" s="17"/>
      <c r="ATG18" s="17"/>
      <c r="ATH18" s="17"/>
      <c r="ATI18" s="17"/>
      <c r="ATJ18" s="17"/>
      <c r="ATK18" s="17"/>
      <c r="ATL18" s="17"/>
      <c r="ATM18" s="17"/>
      <c r="ATN18" s="17"/>
      <c r="ATO18" s="17"/>
      <c r="ATP18" s="17"/>
      <c r="ATQ18" s="17"/>
      <c r="ATR18" s="17"/>
      <c r="ATS18" s="17"/>
      <c r="ATT18" s="17"/>
      <c r="ATU18" s="17"/>
      <c r="ATV18" s="17"/>
      <c r="ATW18" s="17"/>
      <c r="ATX18" s="17"/>
      <c r="ATY18" s="17"/>
      <c r="ATZ18" s="17"/>
      <c r="AUA18" s="17"/>
      <c r="AUB18" s="17"/>
      <c r="AUC18" s="17"/>
      <c r="AUD18" s="17"/>
      <c r="AUE18" s="17"/>
      <c r="AUF18" s="17"/>
      <c r="AUG18" s="17"/>
      <c r="AUH18" s="17"/>
      <c r="AUI18" s="17"/>
      <c r="AUJ18" s="17"/>
      <c r="AUK18" s="17"/>
      <c r="AUL18" s="17"/>
      <c r="AUM18" s="17"/>
      <c r="AUN18" s="17"/>
      <c r="AUO18" s="17"/>
      <c r="AUP18" s="17"/>
      <c r="AUQ18" s="17"/>
      <c r="AUR18" s="17"/>
      <c r="AUS18" s="17"/>
      <c r="AUT18" s="17"/>
      <c r="AUU18" s="17"/>
      <c r="AUV18" s="17"/>
      <c r="AUW18" s="17"/>
      <c r="AUX18" s="17"/>
      <c r="AUY18" s="17"/>
      <c r="AUZ18" s="17"/>
      <c r="AVA18" s="17"/>
      <c r="AVB18" s="17"/>
      <c r="AVC18" s="17"/>
      <c r="AVD18" s="17"/>
      <c r="AVE18" s="17"/>
      <c r="AVF18" s="17"/>
      <c r="AVG18" s="17"/>
      <c r="AVH18" s="17"/>
      <c r="AVI18" s="17"/>
      <c r="AVJ18" s="17"/>
      <c r="AVK18" s="17"/>
      <c r="AVL18" s="17"/>
      <c r="AVM18" s="17"/>
      <c r="AVN18" s="17"/>
      <c r="AVO18" s="17"/>
      <c r="AVP18" s="17"/>
      <c r="AVQ18" s="17"/>
      <c r="AVR18" s="17"/>
      <c r="AVS18" s="17"/>
      <c r="AVT18" s="17"/>
      <c r="AVU18" s="17"/>
      <c r="AVV18" s="17"/>
      <c r="AVW18" s="17"/>
      <c r="AVX18" s="17"/>
      <c r="AVY18" s="17"/>
      <c r="AVZ18" s="17"/>
      <c r="AWA18" s="17"/>
      <c r="AWB18" s="17"/>
      <c r="AWC18" s="17"/>
      <c r="AWD18" s="17"/>
      <c r="AWE18" s="17"/>
      <c r="AWF18" s="17"/>
      <c r="AWG18" s="17"/>
      <c r="AWH18" s="17"/>
      <c r="AWI18" s="17"/>
      <c r="AWJ18" s="17"/>
      <c r="AWK18" s="17"/>
      <c r="AWL18" s="17"/>
      <c r="AWM18" s="17"/>
      <c r="AWN18" s="17"/>
      <c r="AWO18" s="17"/>
      <c r="AWP18" s="17"/>
      <c r="AWQ18" s="17"/>
      <c r="AWR18" s="17"/>
      <c r="AWS18" s="17"/>
      <c r="AWT18" s="17"/>
      <c r="AWU18" s="17"/>
      <c r="AWV18" s="17"/>
      <c r="AWW18" s="17"/>
      <c r="AWX18" s="17"/>
      <c r="AWY18" s="17"/>
      <c r="AWZ18" s="17"/>
      <c r="AXA18" s="17"/>
      <c r="AXB18" s="17"/>
      <c r="AXC18" s="17"/>
      <c r="AXD18" s="17"/>
      <c r="AXE18" s="17"/>
      <c r="AXF18" s="17"/>
      <c r="AXG18" s="17"/>
      <c r="AXH18" s="17"/>
      <c r="AXI18" s="17"/>
      <c r="AXJ18" s="17"/>
      <c r="AXK18" s="17"/>
      <c r="AXL18" s="17"/>
      <c r="AXM18" s="17"/>
      <c r="AXN18" s="17"/>
      <c r="AXO18" s="17"/>
      <c r="AXP18" s="17"/>
      <c r="AXQ18" s="17"/>
      <c r="AXR18" s="17"/>
      <c r="AXS18" s="17"/>
      <c r="AXT18" s="17"/>
      <c r="AXU18" s="17"/>
      <c r="AXV18" s="17"/>
      <c r="AXW18" s="17"/>
      <c r="AXX18" s="17"/>
      <c r="AXY18" s="17"/>
      <c r="AXZ18" s="17"/>
      <c r="AYA18" s="17"/>
      <c r="AYB18" s="17"/>
      <c r="AYC18" s="17"/>
      <c r="AYD18" s="17"/>
      <c r="AYE18" s="17"/>
      <c r="AYF18" s="17"/>
      <c r="AYG18" s="17"/>
      <c r="AYH18" s="17"/>
      <c r="AYI18" s="17"/>
      <c r="AYJ18" s="17"/>
      <c r="AYK18" s="17"/>
      <c r="AYL18" s="17"/>
      <c r="AYM18" s="17"/>
      <c r="AYN18" s="17"/>
      <c r="AYO18" s="17"/>
      <c r="AYP18" s="17"/>
      <c r="AYQ18" s="17"/>
      <c r="AYR18" s="17"/>
      <c r="AYS18" s="17"/>
      <c r="AYT18" s="17"/>
      <c r="AYU18" s="17"/>
      <c r="AYV18" s="17"/>
      <c r="AYW18" s="17"/>
      <c r="AYX18" s="17"/>
      <c r="AYY18" s="17"/>
      <c r="AYZ18" s="17"/>
      <c r="AZA18" s="17"/>
      <c r="AZB18" s="17"/>
      <c r="AZC18" s="17"/>
      <c r="AZD18" s="17"/>
      <c r="AZE18" s="17"/>
      <c r="AZF18" s="17"/>
      <c r="AZG18" s="17"/>
      <c r="AZH18" s="17"/>
      <c r="AZI18" s="17"/>
      <c r="AZJ18" s="17"/>
      <c r="AZK18" s="17"/>
      <c r="AZL18" s="17"/>
      <c r="AZM18" s="17"/>
      <c r="AZN18" s="17"/>
      <c r="AZO18" s="17"/>
      <c r="AZP18" s="17"/>
      <c r="AZQ18" s="17"/>
      <c r="AZR18" s="17"/>
      <c r="AZS18" s="17"/>
      <c r="AZT18" s="17"/>
      <c r="AZU18" s="17"/>
      <c r="AZV18" s="17"/>
      <c r="AZW18" s="17"/>
      <c r="AZX18" s="17"/>
      <c r="AZY18" s="17"/>
      <c r="AZZ18" s="17"/>
      <c r="BAA18" s="17"/>
      <c r="BAB18" s="17"/>
      <c r="BAC18" s="17"/>
      <c r="BAD18" s="17"/>
      <c r="BAE18" s="17"/>
      <c r="BAF18" s="17"/>
      <c r="BAG18" s="17"/>
      <c r="BAH18" s="17"/>
      <c r="BAI18" s="17"/>
      <c r="BAJ18" s="17"/>
      <c r="BAK18" s="17"/>
      <c r="BAL18" s="17"/>
      <c r="BAM18" s="17"/>
      <c r="BAN18" s="17"/>
      <c r="BAO18" s="17"/>
      <c r="BAP18" s="17"/>
      <c r="BAQ18" s="17"/>
      <c r="BAR18" s="17"/>
      <c r="BAS18" s="17"/>
      <c r="BAT18" s="17"/>
      <c r="BAU18" s="17"/>
      <c r="BAV18" s="17"/>
      <c r="BAW18" s="17"/>
      <c r="BAX18" s="17"/>
      <c r="BAY18" s="17"/>
      <c r="BAZ18" s="17"/>
      <c r="BBA18" s="17"/>
      <c r="BBB18" s="17"/>
      <c r="BBC18" s="17"/>
      <c r="BBD18" s="17"/>
      <c r="BBE18" s="17"/>
      <c r="BBF18" s="17"/>
      <c r="BBG18" s="17"/>
      <c r="BBH18" s="17"/>
      <c r="BBI18" s="17"/>
      <c r="BBJ18" s="17"/>
      <c r="BBK18" s="17"/>
      <c r="BBL18" s="17"/>
      <c r="BBM18" s="17"/>
      <c r="BBN18" s="17"/>
      <c r="BBO18" s="17"/>
      <c r="BBP18" s="17"/>
      <c r="BBQ18" s="17"/>
      <c r="BBR18" s="17"/>
      <c r="BBS18" s="17"/>
      <c r="BBT18" s="17"/>
      <c r="BBU18" s="17"/>
      <c r="BBV18" s="17"/>
      <c r="BBW18" s="17"/>
      <c r="BBX18" s="17"/>
      <c r="BBY18" s="17"/>
      <c r="BBZ18" s="17"/>
      <c r="BCA18" s="17"/>
      <c r="BCB18" s="17"/>
      <c r="BCC18" s="17"/>
      <c r="BCD18" s="17"/>
      <c r="BCE18" s="17"/>
      <c r="BCF18" s="17"/>
      <c r="BCG18" s="17"/>
      <c r="BCH18" s="17"/>
      <c r="BCI18" s="17"/>
      <c r="BCJ18" s="17"/>
      <c r="BCK18" s="17"/>
      <c r="BCL18" s="17"/>
      <c r="BCM18" s="17"/>
      <c r="BCN18" s="17"/>
      <c r="BCO18" s="17"/>
      <c r="BCP18" s="17"/>
      <c r="BCQ18" s="17"/>
      <c r="BCR18" s="17"/>
      <c r="BCS18" s="17"/>
      <c r="BCT18" s="17"/>
      <c r="BCU18" s="17"/>
      <c r="BCV18" s="17"/>
      <c r="BCW18" s="17"/>
      <c r="BCX18" s="17"/>
      <c r="BCY18" s="17"/>
      <c r="BCZ18" s="17"/>
      <c r="BDA18" s="17"/>
      <c r="BDB18" s="17"/>
      <c r="BDC18" s="17"/>
      <c r="BDD18" s="17"/>
      <c r="BDE18" s="17"/>
      <c r="BDF18" s="17"/>
      <c r="BDG18" s="17"/>
      <c r="BDH18" s="17"/>
      <c r="BDI18" s="17"/>
      <c r="BDJ18" s="17"/>
      <c r="BDK18" s="17"/>
      <c r="BDL18" s="17"/>
      <c r="BDM18" s="17"/>
      <c r="BDN18" s="17"/>
      <c r="BDO18" s="17"/>
      <c r="BDP18" s="17"/>
      <c r="BDQ18" s="17"/>
      <c r="BDR18" s="17"/>
      <c r="BDS18" s="17"/>
      <c r="BDT18" s="17"/>
      <c r="BDU18" s="17"/>
      <c r="BDV18" s="17"/>
      <c r="BDW18" s="17"/>
      <c r="BDX18" s="17"/>
      <c r="BDY18" s="17"/>
      <c r="BDZ18" s="17"/>
      <c r="BEA18" s="17"/>
      <c r="BEB18" s="17"/>
      <c r="BEC18" s="17"/>
      <c r="BED18" s="17"/>
      <c r="BEE18" s="17"/>
      <c r="BEF18" s="17"/>
      <c r="BEG18" s="17"/>
      <c r="BEH18" s="17"/>
      <c r="BEI18" s="17"/>
      <c r="BEJ18" s="17"/>
      <c r="BEK18" s="17"/>
      <c r="BEL18" s="17"/>
      <c r="BEM18" s="17"/>
      <c r="BEN18" s="17"/>
      <c r="BEO18" s="17"/>
      <c r="BEP18" s="17"/>
      <c r="BEQ18" s="17"/>
      <c r="BER18" s="17"/>
      <c r="BES18" s="17"/>
      <c r="BET18" s="17"/>
      <c r="BEU18" s="17"/>
      <c r="BEV18" s="17"/>
      <c r="BEW18" s="17"/>
      <c r="BEX18" s="17"/>
      <c r="BEY18" s="17"/>
      <c r="BEZ18" s="17"/>
      <c r="BFA18" s="17"/>
      <c r="BFB18" s="17"/>
      <c r="BFC18" s="17"/>
      <c r="BFD18" s="17"/>
      <c r="BFE18" s="17"/>
      <c r="BFF18" s="17"/>
      <c r="BFG18" s="17"/>
      <c r="BFH18" s="17"/>
      <c r="BFI18" s="17"/>
      <c r="BFJ18" s="17"/>
      <c r="BFK18" s="17"/>
      <c r="BFL18" s="17"/>
      <c r="BFM18" s="17"/>
      <c r="BFN18" s="17"/>
      <c r="BFO18" s="17"/>
      <c r="BFP18" s="17"/>
      <c r="BFQ18" s="17"/>
      <c r="BFR18" s="17"/>
      <c r="BFS18" s="17"/>
      <c r="BFT18" s="17"/>
      <c r="BFU18" s="17"/>
      <c r="BFV18" s="17"/>
      <c r="BFW18" s="17"/>
      <c r="BFX18" s="17"/>
      <c r="BFY18" s="17"/>
      <c r="BFZ18" s="17"/>
      <c r="BGA18" s="17"/>
      <c r="BGB18" s="17"/>
      <c r="BGC18" s="17"/>
      <c r="BGD18" s="17"/>
      <c r="BGE18" s="17"/>
      <c r="BGF18" s="17"/>
      <c r="BGG18" s="17"/>
      <c r="BGH18" s="17"/>
      <c r="BGI18" s="17"/>
      <c r="BGJ18" s="17"/>
      <c r="BGK18" s="17"/>
      <c r="BGL18" s="17"/>
    </row>
    <row r="19" spans="2:1546" ht="33.75" customHeight="1" x14ac:dyDescent="0.2">
      <c r="B19" s="136" t="s">
        <v>46</v>
      </c>
      <c r="C19" s="136"/>
      <c r="D19" s="58" t="s">
        <v>47</v>
      </c>
      <c r="E19" s="23"/>
      <c r="F19" s="23"/>
      <c r="G19" s="23"/>
      <c r="H19" s="23"/>
      <c r="I19" s="23"/>
      <c r="J19" s="23"/>
      <c r="K19" s="23"/>
      <c r="L19" s="23"/>
      <c r="M19" s="23"/>
      <c r="N19" s="23"/>
      <c r="O19" s="23"/>
      <c r="P19" s="23"/>
      <c r="Q19" s="23"/>
      <c r="R19" s="23"/>
      <c r="S19" s="23"/>
      <c r="T19" s="23"/>
      <c r="U19" s="23"/>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row>
    <row r="20" spans="2:1546" ht="11.5" x14ac:dyDescent="0.25">
      <c r="B20" s="60"/>
      <c r="C20" s="61"/>
      <c r="D20" s="62"/>
      <c r="E20" s="23"/>
      <c r="F20" s="23"/>
      <c r="G20" s="23"/>
      <c r="H20" s="23"/>
      <c r="I20" s="23"/>
      <c r="J20" s="23"/>
      <c r="K20" s="23"/>
      <c r="L20" s="23"/>
      <c r="M20" s="23"/>
      <c r="N20" s="23"/>
      <c r="O20" s="23"/>
      <c r="P20" s="23"/>
      <c r="Q20" s="23"/>
      <c r="R20" s="23"/>
      <c r="S20" s="23"/>
      <c r="T20" s="23"/>
      <c r="U20" s="23"/>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c r="AMH20" s="17"/>
      <c r="AMI20" s="17"/>
      <c r="AMJ20" s="17"/>
      <c r="AMK20" s="17"/>
      <c r="AML20" s="17"/>
      <c r="AMM20" s="17"/>
      <c r="AMN20" s="17"/>
      <c r="AMO20" s="17"/>
      <c r="AMP20" s="17"/>
      <c r="AMQ20" s="17"/>
      <c r="AMR20" s="17"/>
      <c r="AMS20" s="17"/>
      <c r="AMT20" s="17"/>
      <c r="AMU20" s="17"/>
      <c r="AMV20" s="17"/>
      <c r="AMW20" s="17"/>
      <c r="AMX20" s="17"/>
      <c r="AMY20" s="17"/>
      <c r="AMZ20" s="17"/>
      <c r="ANA20" s="17"/>
      <c r="ANB20" s="17"/>
      <c r="ANC20" s="17"/>
      <c r="AND20" s="17"/>
      <c r="ANE20" s="17"/>
      <c r="ANF20" s="17"/>
      <c r="ANG20" s="17"/>
      <c r="ANH20" s="17"/>
      <c r="ANI20" s="17"/>
      <c r="ANJ20" s="17"/>
      <c r="ANK20" s="17"/>
      <c r="ANL20" s="17"/>
      <c r="ANM20" s="17"/>
      <c r="ANN20" s="17"/>
      <c r="ANO20" s="17"/>
      <c r="ANP20" s="17"/>
      <c r="ANQ20" s="17"/>
      <c r="ANR20" s="17"/>
      <c r="ANS20" s="17"/>
      <c r="ANT20" s="17"/>
      <c r="ANU20" s="17"/>
      <c r="ANV20" s="17"/>
      <c r="ANW20" s="17"/>
      <c r="ANX20" s="17"/>
      <c r="ANY20" s="17"/>
      <c r="ANZ20" s="17"/>
      <c r="AOA20" s="17"/>
      <c r="AOB20" s="17"/>
      <c r="AOC20" s="17"/>
      <c r="AOD20" s="17"/>
      <c r="AOE20" s="17"/>
      <c r="AOF20" s="17"/>
      <c r="AOG20" s="17"/>
      <c r="AOH20" s="17"/>
      <c r="AOI20" s="17"/>
      <c r="AOJ20" s="17"/>
      <c r="AOK20" s="17"/>
      <c r="AOL20" s="17"/>
      <c r="AOM20" s="17"/>
      <c r="AON20" s="17"/>
      <c r="AOO20" s="17"/>
      <c r="AOP20" s="17"/>
      <c r="AOQ20" s="17"/>
      <c r="AOR20" s="17"/>
      <c r="AOS20" s="17"/>
      <c r="AOT20" s="17"/>
      <c r="AOU20" s="17"/>
      <c r="AOV20" s="17"/>
      <c r="AOW20" s="17"/>
      <c r="AOX20" s="17"/>
      <c r="AOY20" s="17"/>
      <c r="AOZ20" s="17"/>
      <c r="APA20" s="17"/>
      <c r="APB20" s="17"/>
      <c r="APC20" s="17"/>
      <c r="APD20" s="17"/>
      <c r="APE20" s="17"/>
      <c r="APF20" s="17"/>
      <c r="APG20" s="17"/>
      <c r="APH20" s="17"/>
      <c r="API20" s="17"/>
      <c r="APJ20" s="17"/>
      <c r="APK20" s="17"/>
      <c r="APL20" s="17"/>
      <c r="APM20" s="17"/>
      <c r="APN20" s="17"/>
      <c r="APO20" s="17"/>
      <c r="APP20" s="17"/>
      <c r="APQ20" s="17"/>
      <c r="APR20" s="17"/>
      <c r="APS20" s="17"/>
      <c r="APT20" s="17"/>
      <c r="APU20" s="17"/>
      <c r="APV20" s="17"/>
      <c r="APW20" s="17"/>
      <c r="APX20" s="17"/>
      <c r="APY20" s="17"/>
      <c r="APZ20" s="17"/>
      <c r="AQA20" s="17"/>
      <c r="AQB20" s="17"/>
      <c r="AQC20" s="17"/>
      <c r="AQD20" s="17"/>
      <c r="AQE20" s="17"/>
      <c r="AQF20" s="17"/>
      <c r="AQG20" s="17"/>
      <c r="AQH20" s="17"/>
      <c r="AQI20" s="17"/>
      <c r="AQJ20" s="17"/>
      <c r="AQK20" s="17"/>
      <c r="AQL20" s="17"/>
      <c r="AQM20" s="17"/>
      <c r="AQN20" s="17"/>
      <c r="AQO20" s="17"/>
      <c r="AQP20" s="17"/>
      <c r="AQQ20" s="17"/>
      <c r="AQR20" s="17"/>
      <c r="AQS20" s="17"/>
      <c r="AQT20" s="17"/>
      <c r="AQU20" s="17"/>
      <c r="AQV20" s="17"/>
      <c r="AQW20" s="17"/>
      <c r="AQX20" s="17"/>
      <c r="AQY20" s="17"/>
      <c r="AQZ20" s="17"/>
      <c r="ARA20" s="17"/>
      <c r="ARB20" s="17"/>
      <c r="ARC20" s="17"/>
      <c r="ARD20" s="17"/>
      <c r="ARE20" s="17"/>
      <c r="ARF20" s="17"/>
      <c r="ARG20" s="17"/>
      <c r="ARH20" s="17"/>
      <c r="ARI20" s="17"/>
      <c r="ARJ20" s="17"/>
      <c r="ARK20" s="17"/>
      <c r="ARL20" s="17"/>
      <c r="ARM20" s="17"/>
      <c r="ARN20" s="17"/>
      <c r="ARO20" s="17"/>
      <c r="ARP20" s="17"/>
      <c r="ARQ20" s="17"/>
      <c r="ARR20" s="17"/>
      <c r="ARS20" s="17"/>
      <c r="ART20" s="17"/>
      <c r="ARU20" s="17"/>
      <c r="ARV20" s="17"/>
      <c r="ARW20" s="17"/>
      <c r="ARX20" s="17"/>
      <c r="ARY20" s="17"/>
      <c r="ARZ20" s="17"/>
      <c r="ASA20" s="17"/>
      <c r="ASB20" s="17"/>
      <c r="ASC20" s="17"/>
      <c r="ASD20" s="17"/>
      <c r="ASE20" s="17"/>
      <c r="ASF20" s="17"/>
      <c r="ASG20" s="17"/>
      <c r="ASH20" s="17"/>
      <c r="ASI20" s="17"/>
      <c r="ASJ20" s="17"/>
      <c r="ASK20" s="17"/>
      <c r="ASL20" s="17"/>
      <c r="ASM20" s="17"/>
      <c r="ASN20" s="17"/>
      <c r="ASO20" s="17"/>
      <c r="ASP20" s="17"/>
      <c r="ASQ20" s="17"/>
      <c r="ASR20" s="17"/>
      <c r="ASS20" s="17"/>
      <c r="AST20" s="17"/>
      <c r="ASU20" s="17"/>
      <c r="ASV20" s="17"/>
      <c r="ASW20" s="17"/>
      <c r="ASX20" s="17"/>
      <c r="ASY20" s="17"/>
      <c r="ASZ20" s="17"/>
      <c r="ATA20" s="17"/>
      <c r="ATB20" s="17"/>
      <c r="ATC20" s="17"/>
      <c r="ATD20" s="17"/>
      <c r="ATE20" s="17"/>
      <c r="ATF20" s="17"/>
      <c r="ATG20" s="17"/>
      <c r="ATH20" s="17"/>
      <c r="ATI20" s="17"/>
      <c r="ATJ20" s="17"/>
      <c r="ATK20" s="17"/>
      <c r="ATL20" s="17"/>
      <c r="ATM20" s="17"/>
      <c r="ATN20" s="17"/>
      <c r="ATO20" s="17"/>
      <c r="ATP20" s="17"/>
      <c r="ATQ20" s="17"/>
      <c r="ATR20" s="17"/>
      <c r="ATS20" s="17"/>
      <c r="ATT20" s="17"/>
      <c r="ATU20" s="17"/>
      <c r="ATV20" s="17"/>
      <c r="ATW20" s="17"/>
      <c r="ATX20" s="17"/>
      <c r="ATY20" s="17"/>
      <c r="ATZ20" s="17"/>
      <c r="AUA20" s="17"/>
      <c r="AUB20" s="17"/>
      <c r="AUC20" s="17"/>
      <c r="AUD20" s="17"/>
      <c r="AUE20" s="17"/>
      <c r="AUF20" s="17"/>
      <c r="AUG20" s="17"/>
      <c r="AUH20" s="17"/>
      <c r="AUI20" s="17"/>
      <c r="AUJ20" s="17"/>
      <c r="AUK20" s="17"/>
      <c r="AUL20" s="17"/>
      <c r="AUM20" s="17"/>
      <c r="AUN20" s="17"/>
      <c r="AUO20" s="17"/>
      <c r="AUP20" s="17"/>
      <c r="AUQ20" s="17"/>
      <c r="AUR20" s="17"/>
      <c r="AUS20" s="17"/>
      <c r="AUT20" s="17"/>
      <c r="AUU20" s="17"/>
      <c r="AUV20" s="17"/>
      <c r="AUW20" s="17"/>
      <c r="AUX20" s="17"/>
      <c r="AUY20" s="17"/>
      <c r="AUZ20" s="17"/>
      <c r="AVA20" s="17"/>
      <c r="AVB20" s="17"/>
      <c r="AVC20" s="17"/>
      <c r="AVD20" s="17"/>
      <c r="AVE20" s="17"/>
      <c r="AVF20" s="17"/>
      <c r="AVG20" s="17"/>
      <c r="AVH20" s="17"/>
      <c r="AVI20" s="17"/>
      <c r="AVJ20" s="17"/>
      <c r="AVK20" s="17"/>
      <c r="AVL20" s="17"/>
      <c r="AVM20" s="17"/>
      <c r="AVN20" s="17"/>
      <c r="AVO20" s="17"/>
      <c r="AVP20" s="17"/>
      <c r="AVQ20" s="17"/>
      <c r="AVR20" s="17"/>
      <c r="AVS20" s="17"/>
      <c r="AVT20" s="17"/>
      <c r="AVU20" s="17"/>
      <c r="AVV20" s="17"/>
      <c r="AVW20" s="17"/>
      <c r="AVX20" s="17"/>
      <c r="AVY20" s="17"/>
      <c r="AVZ20" s="17"/>
      <c r="AWA20" s="17"/>
      <c r="AWB20" s="17"/>
      <c r="AWC20" s="17"/>
      <c r="AWD20" s="17"/>
      <c r="AWE20" s="17"/>
      <c r="AWF20" s="17"/>
      <c r="AWG20" s="17"/>
      <c r="AWH20" s="17"/>
      <c r="AWI20" s="17"/>
      <c r="AWJ20" s="17"/>
      <c r="AWK20" s="17"/>
      <c r="AWL20" s="17"/>
      <c r="AWM20" s="17"/>
      <c r="AWN20" s="17"/>
      <c r="AWO20" s="17"/>
      <c r="AWP20" s="17"/>
      <c r="AWQ20" s="17"/>
      <c r="AWR20" s="17"/>
      <c r="AWS20" s="17"/>
      <c r="AWT20" s="17"/>
      <c r="AWU20" s="17"/>
      <c r="AWV20" s="17"/>
      <c r="AWW20" s="17"/>
      <c r="AWX20" s="17"/>
      <c r="AWY20" s="17"/>
      <c r="AWZ20" s="17"/>
      <c r="AXA20" s="17"/>
      <c r="AXB20" s="17"/>
      <c r="AXC20" s="17"/>
      <c r="AXD20" s="17"/>
      <c r="AXE20" s="17"/>
      <c r="AXF20" s="17"/>
      <c r="AXG20" s="17"/>
      <c r="AXH20" s="17"/>
      <c r="AXI20" s="17"/>
      <c r="AXJ20" s="17"/>
      <c r="AXK20" s="17"/>
      <c r="AXL20" s="17"/>
      <c r="AXM20" s="17"/>
      <c r="AXN20" s="17"/>
      <c r="AXO20" s="17"/>
      <c r="AXP20" s="17"/>
      <c r="AXQ20" s="17"/>
      <c r="AXR20" s="17"/>
      <c r="AXS20" s="17"/>
      <c r="AXT20" s="17"/>
      <c r="AXU20" s="17"/>
      <c r="AXV20" s="17"/>
      <c r="AXW20" s="17"/>
      <c r="AXX20" s="17"/>
      <c r="AXY20" s="17"/>
      <c r="AXZ20" s="17"/>
      <c r="AYA20" s="17"/>
      <c r="AYB20" s="17"/>
      <c r="AYC20" s="17"/>
      <c r="AYD20" s="17"/>
      <c r="AYE20" s="17"/>
      <c r="AYF20" s="17"/>
      <c r="AYG20" s="17"/>
      <c r="AYH20" s="17"/>
      <c r="AYI20" s="17"/>
      <c r="AYJ20" s="17"/>
      <c r="AYK20" s="17"/>
      <c r="AYL20" s="17"/>
      <c r="AYM20" s="17"/>
      <c r="AYN20" s="17"/>
      <c r="AYO20" s="17"/>
      <c r="AYP20" s="17"/>
      <c r="AYQ20" s="17"/>
      <c r="AYR20" s="17"/>
      <c r="AYS20" s="17"/>
      <c r="AYT20" s="17"/>
      <c r="AYU20" s="17"/>
      <c r="AYV20" s="17"/>
      <c r="AYW20" s="17"/>
      <c r="AYX20" s="17"/>
      <c r="AYY20" s="17"/>
      <c r="AYZ20" s="17"/>
      <c r="AZA20" s="17"/>
      <c r="AZB20" s="17"/>
      <c r="AZC20" s="17"/>
      <c r="AZD20" s="17"/>
      <c r="AZE20" s="17"/>
      <c r="AZF20" s="17"/>
      <c r="AZG20" s="17"/>
      <c r="AZH20" s="17"/>
      <c r="AZI20" s="17"/>
      <c r="AZJ20" s="17"/>
      <c r="AZK20" s="17"/>
      <c r="AZL20" s="17"/>
      <c r="AZM20" s="17"/>
      <c r="AZN20" s="17"/>
      <c r="AZO20" s="17"/>
      <c r="AZP20" s="17"/>
      <c r="AZQ20" s="17"/>
      <c r="AZR20" s="17"/>
      <c r="AZS20" s="17"/>
      <c r="AZT20" s="17"/>
      <c r="AZU20" s="17"/>
      <c r="AZV20" s="17"/>
      <c r="AZW20" s="17"/>
      <c r="AZX20" s="17"/>
      <c r="AZY20" s="17"/>
      <c r="AZZ20" s="17"/>
      <c r="BAA20" s="17"/>
      <c r="BAB20" s="17"/>
      <c r="BAC20" s="17"/>
      <c r="BAD20" s="17"/>
      <c r="BAE20" s="17"/>
      <c r="BAF20" s="17"/>
      <c r="BAG20" s="17"/>
      <c r="BAH20" s="17"/>
      <c r="BAI20" s="17"/>
      <c r="BAJ20" s="17"/>
      <c r="BAK20" s="17"/>
      <c r="BAL20" s="17"/>
      <c r="BAM20" s="17"/>
      <c r="BAN20" s="17"/>
      <c r="BAO20" s="17"/>
      <c r="BAP20" s="17"/>
      <c r="BAQ20" s="17"/>
      <c r="BAR20" s="17"/>
      <c r="BAS20" s="17"/>
      <c r="BAT20" s="17"/>
      <c r="BAU20" s="17"/>
      <c r="BAV20" s="17"/>
      <c r="BAW20" s="17"/>
      <c r="BAX20" s="17"/>
      <c r="BAY20" s="17"/>
      <c r="BAZ20" s="17"/>
      <c r="BBA20" s="17"/>
      <c r="BBB20" s="17"/>
      <c r="BBC20" s="17"/>
      <c r="BBD20" s="17"/>
      <c r="BBE20" s="17"/>
      <c r="BBF20" s="17"/>
      <c r="BBG20" s="17"/>
      <c r="BBH20" s="17"/>
      <c r="BBI20" s="17"/>
      <c r="BBJ20" s="17"/>
      <c r="BBK20" s="17"/>
      <c r="BBL20" s="17"/>
      <c r="BBM20" s="17"/>
      <c r="BBN20" s="17"/>
      <c r="BBO20" s="17"/>
      <c r="BBP20" s="17"/>
      <c r="BBQ20" s="17"/>
      <c r="BBR20" s="17"/>
      <c r="BBS20" s="17"/>
      <c r="BBT20" s="17"/>
      <c r="BBU20" s="17"/>
      <c r="BBV20" s="17"/>
      <c r="BBW20" s="17"/>
      <c r="BBX20" s="17"/>
      <c r="BBY20" s="17"/>
      <c r="BBZ20" s="17"/>
      <c r="BCA20" s="17"/>
      <c r="BCB20" s="17"/>
      <c r="BCC20" s="17"/>
      <c r="BCD20" s="17"/>
      <c r="BCE20" s="17"/>
      <c r="BCF20" s="17"/>
      <c r="BCG20" s="17"/>
      <c r="BCH20" s="17"/>
      <c r="BCI20" s="17"/>
      <c r="BCJ20" s="17"/>
      <c r="BCK20" s="17"/>
      <c r="BCL20" s="17"/>
      <c r="BCM20" s="17"/>
      <c r="BCN20" s="17"/>
      <c r="BCO20" s="17"/>
      <c r="BCP20" s="17"/>
      <c r="BCQ20" s="17"/>
      <c r="BCR20" s="17"/>
      <c r="BCS20" s="17"/>
      <c r="BCT20" s="17"/>
      <c r="BCU20" s="17"/>
      <c r="BCV20" s="17"/>
      <c r="BCW20" s="17"/>
      <c r="BCX20" s="17"/>
      <c r="BCY20" s="17"/>
      <c r="BCZ20" s="17"/>
      <c r="BDA20" s="17"/>
      <c r="BDB20" s="17"/>
      <c r="BDC20" s="17"/>
      <c r="BDD20" s="17"/>
      <c r="BDE20" s="17"/>
      <c r="BDF20" s="17"/>
      <c r="BDG20" s="17"/>
      <c r="BDH20" s="17"/>
      <c r="BDI20" s="17"/>
      <c r="BDJ20" s="17"/>
      <c r="BDK20" s="17"/>
      <c r="BDL20" s="17"/>
      <c r="BDM20" s="17"/>
      <c r="BDN20" s="17"/>
      <c r="BDO20" s="17"/>
      <c r="BDP20" s="17"/>
      <c r="BDQ20" s="17"/>
      <c r="BDR20" s="17"/>
      <c r="BDS20" s="17"/>
      <c r="BDT20" s="17"/>
      <c r="BDU20" s="17"/>
      <c r="BDV20" s="17"/>
      <c r="BDW20" s="17"/>
      <c r="BDX20" s="17"/>
      <c r="BDY20" s="17"/>
      <c r="BDZ20" s="17"/>
      <c r="BEA20" s="17"/>
      <c r="BEB20" s="17"/>
      <c r="BEC20" s="17"/>
      <c r="BED20" s="17"/>
      <c r="BEE20" s="17"/>
      <c r="BEF20" s="17"/>
      <c r="BEG20" s="17"/>
      <c r="BEH20" s="17"/>
      <c r="BEI20" s="17"/>
      <c r="BEJ20" s="17"/>
      <c r="BEK20" s="17"/>
      <c r="BEL20" s="17"/>
      <c r="BEM20" s="17"/>
      <c r="BEN20" s="17"/>
      <c r="BEO20" s="17"/>
      <c r="BEP20" s="17"/>
      <c r="BEQ20" s="17"/>
      <c r="BER20" s="17"/>
      <c r="BES20" s="17"/>
      <c r="BET20" s="17"/>
      <c r="BEU20" s="17"/>
      <c r="BEV20" s="17"/>
      <c r="BEW20" s="17"/>
      <c r="BEX20" s="17"/>
      <c r="BEY20" s="17"/>
      <c r="BEZ20" s="17"/>
      <c r="BFA20" s="17"/>
      <c r="BFB20" s="17"/>
      <c r="BFC20" s="17"/>
      <c r="BFD20" s="17"/>
      <c r="BFE20" s="17"/>
      <c r="BFF20" s="17"/>
      <c r="BFG20" s="17"/>
      <c r="BFH20" s="17"/>
      <c r="BFI20" s="17"/>
      <c r="BFJ20" s="17"/>
      <c r="BFK20" s="17"/>
      <c r="BFL20" s="17"/>
      <c r="BFM20" s="17"/>
      <c r="BFN20" s="17"/>
      <c r="BFO20" s="17"/>
      <c r="BFP20" s="17"/>
      <c r="BFQ20" s="17"/>
      <c r="BFR20" s="17"/>
      <c r="BFS20" s="17"/>
      <c r="BFT20" s="17"/>
      <c r="BFU20" s="17"/>
      <c r="BFV20" s="17"/>
      <c r="BFW20" s="17"/>
      <c r="BFX20" s="17"/>
      <c r="BFY20" s="17"/>
      <c r="BFZ20" s="17"/>
      <c r="BGA20" s="17"/>
      <c r="BGB20" s="17"/>
      <c r="BGC20" s="17"/>
      <c r="BGD20" s="17"/>
      <c r="BGE20" s="17"/>
      <c r="BGF20" s="17"/>
      <c r="BGG20" s="17"/>
      <c r="BGH20" s="17"/>
      <c r="BGI20" s="17"/>
      <c r="BGJ20" s="17"/>
      <c r="BGK20" s="17"/>
      <c r="BGL20" s="17"/>
    </row>
    <row r="21" spans="2:1546" s="5" customFormat="1" ht="11.5" x14ac:dyDescent="0.25">
      <c r="B21" s="63"/>
      <c r="C21" s="64"/>
      <c r="D21" s="65"/>
    </row>
    <row r="22" spans="2:1546" ht="10" x14ac:dyDescent="0.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row>
    <row r="23" spans="2:1546" ht="10" x14ac:dyDescent="0.2">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c r="AML23" s="5"/>
      <c r="AMM23" s="5"/>
      <c r="AMN23" s="5"/>
      <c r="AMO23" s="5"/>
      <c r="AMP23" s="5"/>
      <c r="AMQ23" s="5"/>
      <c r="AMR23" s="5"/>
      <c r="AMS23" s="5"/>
      <c r="AMT23" s="5"/>
      <c r="AMU23" s="5"/>
      <c r="AMV23" s="5"/>
      <c r="AMW23" s="5"/>
      <c r="AMX23" s="5"/>
      <c r="AMY23" s="5"/>
      <c r="AMZ23" s="5"/>
      <c r="ANA23" s="5"/>
      <c r="ANB23" s="5"/>
      <c r="ANC23" s="5"/>
      <c r="AND23" s="5"/>
      <c r="ANE23" s="5"/>
      <c r="ANF23" s="5"/>
      <c r="ANG23" s="5"/>
      <c r="ANH23" s="5"/>
      <c r="ANI23" s="5"/>
      <c r="ANJ23" s="5"/>
      <c r="ANK23" s="5"/>
      <c r="ANL23" s="5"/>
      <c r="ANM23" s="5"/>
      <c r="ANN23" s="5"/>
      <c r="ANO23" s="5"/>
      <c r="ANP23" s="5"/>
      <c r="ANQ23" s="5"/>
      <c r="ANR23" s="5"/>
      <c r="ANS23" s="5"/>
      <c r="ANT23" s="5"/>
      <c r="ANU23" s="5"/>
      <c r="ANV23" s="5"/>
      <c r="ANW23" s="5"/>
      <c r="ANX23" s="5"/>
      <c r="ANY23" s="5"/>
      <c r="ANZ23" s="5"/>
      <c r="AOA23" s="5"/>
      <c r="AOB23" s="5"/>
      <c r="AOC23" s="5"/>
      <c r="AOD23" s="5"/>
      <c r="AOE23" s="5"/>
      <c r="AOF23" s="5"/>
      <c r="AOG23" s="5"/>
      <c r="AOH23" s="5"/>
      <c r="AOI23" s="5"/>
      <c r="AOJ23" s="5"/>
      <c r="AOK23" s="5"/>
      <c r="AOL23" s="5"/>
      <c r="AOM23" s="5"/>
      <c r="AON23" s="5"/>
      <c r="AOO23" s="5"/>
      <c r="AOP23" s="5"/>
      <c r="AOQ23" s="5"/>
      <c r="AOR23" s="5"/>
      <c r="AOS23" s="5"/>
      <c r="AOT23" s="5"/>
      <c r="AOU23" s="5"/>
      <c r="AOV23" s="5"/>
      <c r="AOW23" s="5"/>
      <c r="AOX23" s="5"/>
      <c r="AOY23" s="5"/>
      <c r="AOZ23" s="5"/>
      <c r="APA23" s="5"/>
      <c r="APB23" s="5"/>
      <c r="APC23" s="5"/>
      <c r="APD23" s="5"/>
      <c r="APE23" s="5"/>
      <c r="APF23" s="5"/>
      <c r="APG23" s="5"/>
      <c r="APH23" s="5"/>
      <c r="API23" s="5"/>
      <c r="APJ23" s="5"/>
      <c r="APK23" s="5"/>
      <c r="APL23" s="5"/>
      <c r="APM23" s="5"/>
      <c r="APN23" s="5"/>
      <c r="APO23" s="5"/>
      <c r="APP23" s="5"/>
      <c r="APQ23" s="5"/>
      <c r="APR23" s="5"/>
      <c r="APS23" s="5"/>
      <c r="APT23" s="5"/>
      <c r="APU23" s="5"/>
      <c r="APV23" s="5"/>
      <c r="APW23" s="5"/>
      <c r="APX23" s="5"/>
      <c r="APY23" s="5"/>
      <c r="APZ23" s="5"/>
      <c r="AQA23" s="5"/>
      <c r="AQB23" s="5"/>
      <c r="AQC23" s="5"/>
      <c r="AQD23" s="5"/>
      <c r="AQE23" s="5"/>
      <c r="AQF23" s="5"/>
      <c r="AQG23" s="5"/>
      <c r="AQH23" s="5"/>
      <c r="AQI23" s="5"/>
      <c r="AQJ23" s="5"/>
      <c r="AQK23" s="5"/>
      <c r="AQL23" s="5"/>
      <c r="AQM23" s="5"/>
      <c r="AQN23" s="5"/>
      <c r="AQO23" s="5"/>
      <c r="AQP23" s="5"/>
      <c r="AQQ23" s="5"/>
      <c r="AQR23" s="5"/>
      <c r="AQS23" s="5"/>
      <c r="AQT23" s="5"/>
      <c r="AQU23" s="5"/>
      <c r="AQV23" s="5"/>
      <c r="AQW23" s="5"/>
      <c r="AQX23" s="5"/>
      <c r="AQY23" s="5"/>
      <c r="AQZ23" s="5"/>
      <c r="ARA23" s="5"/>
      <c r="ARB23" s="5"/>
      <c r="ARC23" s="5"/>
      <c r="ARD23" s="5"/>
      <c r="ARE23" s="5"/>
      <c r="ARF23" s="5"/>
      <c r="ARG23" s="5"/>
      <c r="ARH23" s="5"/>
      <c r="ARI23" s="5"/>
      <c r="ARJ23" s="5"/>
      <c r="ARK23" s="5"/>
      <c r="ARL23" s="5"/>
      <c r="ARM23" s="5"/>
      <c r="ARN23" s="5"/>
      <c r="ARO23" s="5"/>
      <c r="ARP23" s="5"/>
      <c r="ARQ23" s="5"/>
      <c r="ARR23" s="5"/>
      <c r="ARS23" s="5"/>
      <c r="ART23" s="5"/>
      <c r="ARU23" s="5"/>
      <c r="ARV23" s="5"/>
      <c r="ARW23" s="5"/>
      <c r="ARX23" s="5"/>
      <c r="ARY23" s="5"/>
      <c r="ARZ23" s="5"/>
      <c r="ASA23" s="5"/>
      <c r="ASB23" s="5"/>
      <c r="ASC23" s="5"/>
      <c r="ASD23" s="5"/>
      <c r="ASE23" s="5"/>
      <c r="ASF23" s="5"/>
      <c r="ASG23" s="5"/>
      <c r="ASH23" s="5"/>
      <c r="ASI23" s="5"/>
      <c r="ASJ23" s="5"/>
      <c r="ASK23" s="5"/>
      <c r="ASL23" s="5"/>
      <c r="ASM23" s="5"/>
      <c r="ASN23" s="5"/>
      <c r="ASO23" s="5"/>
      <c r="ASP23" s="5"/>
      <c r="ASQ23" s="5"/>
      <c r="ASR23" s="5"/>
      <c r="ASS23" s="5"/>
      <c r="AST23" s="5"/>
      <c r="ASU23" s="5"/>
      <c r="ASV23" s="5"/>
      <c r="ASW23" s="5"/>
      <c r="ASX23" s="5"/>
      <c r="ASY23" s="5"/>
      <c r="ASZ23" s="5"/>
      <c r="ATA23" s="5"/>
      <c r="ATB23" s="5"/>
      <c r="ATC23" s="5"/>
      <c r="ATD23" s="5"/>
      <c r="ATE23" s="5"/>
      <c r="ATF23" s="5"/>
      <c r="ATG23" s="5"/>
      <c r="ATH23" s="5"/>
      <c r="ATI23" s="5"/>
      <c r="ATJ23" s="5"/>
      <c r="ATK23" s="5"/>
      <c r="ATL23" s="5"/>
      <c r="ATM23" s="5"/>
      <c r="ATN23" s="5"/>
      <c r="ATO23" s="5"/>
      <c r="ATP23" s="5"/>
      <c r="ATQ23" s="5"/>
      <c r="ATR23" s="5"/>
      <c r="ATS23" s="5"/>
      <c r="ATT23" s="5"/>
      <c r="ATU23" s="5"/>
      <c r="ATV23" s="5"/>
      <c r="ATW23" s="5"/>
      <c r="ATX23" s="5"/>
      <c r="ATY23" s="5"/>
      <c r="ATZ23" s="5"/>
      <c r="AUA23" s="5"/>
      <c r="AUB23" s="5"/>
      <c r="AUC23" s="5"/>
      <c r="AUD23" s="5"/>
      <c r="AUE23" s="5"/>
      <c r="AUF23" s="5"/>
      <c r="AUG23" s="5"/>
      <c r="AUH23" s="5"/>
      <c r="AUI23" s="5"/>
      <c r="AUJ23" s="5"/>
      <c r="AUK23" s="5"/>
      <c r="AUL23" s="5"/>
      <c r="AUM23" s="5"/>
      <c r="AUN23" s="5"/>
      <c r="AUO23" s="5"/>
      <c r="AUP23" s="5"/>
      <c r="AUQ23" s="5"/>
      <c r="AUR23" s="5"/>
      <c r="AUS23" s="5"/>
      <c r="AUT23" s="5"/>
      <c r="AUU23" s="5"/>
      <c r="AUV23" s="5"/>
      <c r="AUW23" s="5"/>
      <c r="AUX23" s="5"/>
      <c r="AUY23" s="5"/>
      <c r="AUZ23" s="5"/>
      <c r="AVA23" s="5"/>
      <c r="AVB23" s="5"/>
      <c r="AVC23" s="5"/>
      <c r="AVD23" s="5"/>
      <c r="AVE23" s="5"/>
      <c r="AVF23" s="5"/>
      <c r="AVG23" s="5"/>
      <c r="AVH23" s="5"/>
      <c r="AVI23" s="5"/>
      <c r="AVJ23" s="5"/>
      <c r="AVK23" s="5"/>
      <c r="AVL23" s="5"/>
      <c r="AVM23" s="5"/>
      <c r="AVN23" s="5"/>
      <c r="AVO23" s="5"/>
      <c r="AVP23" s="5"/>
      <c r="AVQ23" s="5"/>
      <c r="AVR23" s="5"/>
      <c r="AVS23" s="5"/>
      <c r="AVT23" s="5"/>
      <c r="AVU23" s="5"/>
      <c r="AVV23" s="5"/>
      <c r="AVW23" s="5"/>
      <c r="AVX23" s="5"/>
      <c r="AVY23" s="5"/>
      <c r="AVZ23" s="5"/>
      <c r="AWA23" s="5"/>
      <c r="AWB23" s="5"/>
      <c r="AWC23" s="5"/>
      <c r="AWD23" s="5"/>
      <c r="AWE23" s="5"/>
      <c r="AWF23" s="5"/>
      <c r="AWG23" s="5"/>
      <c r="AWH23" s="5"/>
      <c r="AWI23" s="5"/>
      <c r="AWJ23" s="5"/>
      <c r="AWK23" s="5"/>
      <c r="AWL23" s="5"/>
      <c r="AWM23" s="5"/>
      <c r="AWN23" s="5"/>
      <c r="AWO23" s="5"/>
      <c r="AWP23" s="5"/>
      <c r="AWQ23" s="5"/>
      <c r="AWR23" s="5"/>
      <c r="AWS23" s="5"/>
      <c r="AWT23" s="5"/>
      <c r="AWU23" s="5"/>
      <c r="AWV23" s="5"/>
      <c r="AWW23" s="5"/>
      <c r="AWX23" s="5"/>
      <c r="AWY23" s="5"/>
      <c r="AWZ23" s="5"/>
      <c r="AXA23" s="5"/>
      <c r="AXB23" s="5"/>
      <c r="AXC23" s="5"/>
      <c r="AXD23" s="5"/>
      <c r="AXE23" s="5"/>
      <c r="AXF23" s="5"/>
      <c r="AXG23" s="5"/>
      <c r="AXH23" s="5"/>
      <c r="AXI23" s="5"/>
      <c r="AXJ23" s="5"/>
      <c r="AXK23" s="5"/>
      <c r="AXL23" s="5"/>
      <c r="AXM23" s="5"/>
      <c r="AXN23" s="5"/>
      <c r="AXO23" s="5"/>
      <c r="AXP23" s="5"/>
      <c r="AXQ23" s="5"/>
      <c r="AXR23" s="5"/>
      <c r="AXS23" s="5"/>
      <c r="AXT23" s="5"/>
      <c r="AXU23" s="5"/>
      <c r="AXV23" s="5"/>
      <c r="AXW23" s="5"/>
      <c r="AXX23" s="5"/>
      <c r="AXY23" s="5"/>
      <c r="AXZ23" s="5"/>
      <c r="AYA23" s="5"/>
      <c r="AYB23" s="5"/>
      <c r="AYC23" s="5"/>
      <c r="AYD23" s="5"/>
      <c r="AYE23" s="5"/>
      <c r="AYF23" s="5"/>
      <c r="AYG23" s="5"/>
      <c r="AYH23" s="5"/>
      <c r="AYI23" s="5"/>
      <c r="AYJ23" s="5"/>
      <c r="AYK23" s="5"/>
      <c r="AYL23" s="5"/>
      <c r="AYM23" s="5"/>
      <c r="AYN23" s="5"/>
      <c r="AYO23" s="5"/>
      <c r="AYP23" s="5"/>
      <c r="AYQ23" s="5"/>
      <c r="AYR23" s="5"/>
      <c r="AYS23" s="5"/>
      <c r="AYT23" s="5"/>
      <c r="AYU23" s="5"/>
      <c r="AYV23" s="5"/>
      <c r="AYW23" s="5"/>
      <c r="AYX23" s="5"/>
      <c r="AYY23" s="5"/>
      <c r="AYZ23" s="5"/>
      <c r="AZA23" s="5"/>
      <c r="AZB23" s="5"/>
      <c r="AZC23" s="5"/>
      <c r="AZD23" s="5"/>
      <c r="AZE23" s="5"/>
      <c r="AZF23" s="5"/>
      <c r="AZG23" s="5"/>
      <c r="AZH23" s="5"/>
      <c r="AZI23" s="5"/>
      <c r="AZJ23" s="5"/>
      <c r="AZK23" s="5"/>
      <c r="AZL23" s="5"/>
      <c r="AZM23" s="5"/>
      <c r="AZN23" s="5"/>
      <c r="AZO23" s="5"/>
      <c r="AZP23" s="5"/>
      <c r="AZQ23" s="5"/>
      <c r="AZR23" s="5"/>
      <c r="AZS23" s="5"/>
      <c r="AZT23" s="5"/>
      <c r="AZU23" s="5"/>
      <c r="AZV23" s="5"/>
      <c r="AZW23" s="5"/>
      <c r="AZX23" s="5"/>
      <c r="AZY23" s="5"/>
      <c r="AZZ23" s="5"/>
      <c r="BAA23" s="5"/>
      <c r="BAB23" s="5"/>
      <c r="BAC23" s="5"/>
      <c r="BAD23" s="5"/>
      <c r="BAE23" s="5"/>
      <c r="BAF23" s="5"/>
      <c r="BAG23" s="5"/>
      <c r="BAH23" s="5"/>
      <c r="BAI23" s="5"/>
      <c r="BAJ23" s="5"/>
      <c r="BAK23" s="5"/>
      <c r="BAL23" s="5"/>
      <c r="BAM23" s="5"/>
      <c r="BAN23" s="5"/>
      <c r="BAO23" s="5"/>
      <c r="BAP23" s="5"/>
      <c r="BAQ23" s="5"/>
      <c r="BAR23" s="5"/>
      <c r="BAS23" s="5"/>
      <c r="BAT23" s="5"/>
      <c r="BAU23" s="5"/>
      <c r="BAV23" s="5"/>
      <c r="BAW23" s="5"/>
      <c r="BAX23" s="5"/>
      <c r="BAY23" s="5"/>
      <c r="BAZ23" s="5"/>
      <c r="BBA23" s="5"/>
      <c r="BBB23" s="5"/>
      <c r="BBC23" s="5"/>
      <c r="BBD23" s="5"/>
      <c r="BBE23" s="5"/>
      <c r="BBF23" s="5"/>
      <c r="BBG23" s="5"/>
      <c r="BBH23" s="5"/>
      <c r="BBI23" s="5"/>
      <c r="BBJ23" s="5"/>
      <c r="BBK23" s="5"/>
      <c r="BBL23" s="5"/>
      <c r="BBM23" s="5"/>
      <c r="BBN23" s="5"/>
      <c r="BBO23" s="5"/>
      <c r="BBP23" s="5"/>
      <c r="BBQ23" s="5"/>
      <c r="BBR23" s="5"/>
      <c r="BBS23" s="5"/>
      <c r="BBT23" s="5"/>
      <c r="BBU23" s="5"/>
      <c r="BBV23" s="5"/>
      <c r="BBW23" s="5"/>
      <c r="BBX23" s="5"/>
      <c r="BBY23" s="5"/>
      <c r="BBZ23" s="5"/>
      <c r="BCA23" s="5"/>
      <c r="BCB23" s="5"/>
      <c r="BCC23" s="5"/>
      <c r="BCD23" s="5"/>
      <c r="BCE23" s="5"/>
      <c r="BCF23" s="5"/>
      <c r="BCG23" s="5"/>
      <c r="BCH23" s="5"/>
      <c r="BCI23" s="5"/>
      <c r="BCJ23" s="5"/>
      <c r="BCK23" s="5"/>
      <c r="BCL23" s="5"/>
      <c r="BCM23" s="5"/>
      <c r="BCN23" s="5"/>
      <c r="BCO23" s="5"/>
      <c r="BCP23" s="5"/>
      <c r="BCQ23" s="5"/>
      <c r="BCR23" s="5"/>
      <c r="BCS23" s="5"/>
      <c r="BCT23" s="5"/>
      <c r="BCU23" s="5"/>
      <c r="BCV23" s="5"/>
      <c r="BCW23" s="5"/>
      <c r="BCX23" s="5"/>
      <c r="BCY23" s="5"/>
      <c r="BCZ23" s="5"/>
      <c r="BDA23" s="5"/>
      <c r="BDB23" s="5"/>
      <c r="BDC23" s="5"/>
      <c r="BDD23" s="5"/>
      <c r="BDE23" s="5"/>
      <c r="BDF23" s="5"/>
      <c r="BDG23" s="5"/>
      <c r="BDH23" s="5"/>
      <c r="BDI23" s="5"/>
      <c r="BDJ23" s="5"/>
      <c r="BDK23" s="5"/>
      <c r="BDL23" s="5"/>
      <c r="BDM23" s="5"/>
      <c r="BDN23" s="5"/>
      <c r="BDO23" s="5"/>
      <c r="BDP23" s="5"/>
      <c r="BDQ23" s="5"/>
      <c r="BDR23" s="5"/>
      <c r="BDS23" s="5"/>
      <c r="BDT23" s="5"/>
      <c r="BDU23" s="5"/>
      <c r="BDV23" s="5"/>
      <c r="BDW23" s="5"/>
      <c r="BDX23" s="5"/>
      <c r="BDY23" s="5"/>
      <c r="BDZ23" s="5"/>
      <c r="BEA23" s="5"/>
      <c r="BEB23" s="5"/>
      <c r="BEC23" s="5"/>
      <c r="BED23" s="5"/>
      <c r="BEE23" s="5"/>
      <c r="BEF23" s="5"/>
      <c r="BEG23" s="5"/>
      <c r="BEH23" s="5"/>
      <c r="BEI23" s="5"/>
      <c r="BEJ23" s="5"/>
      <c r="BEK23" s="5"/>
      <c r="BEL23" s="5"/>
      <c r="BEM23" s="5"/>
      <c r="BEN23" s="5"/>
      <c r="BEO23" s="5"/>
      <c r="BEP23" s="5"/>
      <c r="BEQ23" s="5"/>
      <c r="BER23" s="5"/>
      <c r="BES23" s="5"/>
      <c r="BET23" s="5"/>
      <c r="BEU23" s="5"/>
      <c r="BEV23" s="5"/>
      <c r="BEW23" s="5"/>
      <c r="BEX23" s="5"/>
      <c r="BEY23" s="5"/>
      <c r="BEZ23" s="5"/>
      <c r="BFA23" s="5"/>
      <c r="BFB23" s="5"/>
      <c r="BFC23" s="5"/>
      <c r="BFD23" s="5"/>
      <c r="BFE23" s="5"/>
      <c r="BFF23" s="5"/>
      <c r="BFG23" s="5"/>
      <c r="BFH23" s="5"/>
      <c r="BFI23" s="5"/>
      <c r="BFJ23" s="5"/>
      <c r="BFK23" s="5"/>
      <c r="BFL23" s="5"/>
      <c r="BFM23" s="5"/>
      <c r="BFN23" s="5"/>
      <c r="BFO23" s="5"/>
      <c r="BFP23" s="5"/>
      <c r="BFQ23" s="5"/>
      <c r="BFR23" s="5"/>
      <c r="BFS23" s="5"/>
      <c r="BFT23" s="5"/>
      <c r="BFU23" s="5"/>
      <c r="BFV23" s="5"/>
      <c r="BFW23" s="5"/>
      <c r="BFX23" s="5"/>
      <c r="BFY23" s="5"/>
      <c r="BFZ23" s="5"/>
      <c r="BGA23" s="5"/>
      <c r="BGB23" s="5"/>
      <c r="BGC23" s="5"/>
      <c r="BGD23" s="5"/>
      <c r="BGE23" s="5"/>
      <c r="BGF23" s="5"/>
      <c r="BGG23" s="5"/>
      <c r="BGH23" s="5"/>
      <c r="BGI23" s="5"/>
      <c r="BGJ23" s="5"/>
      <c r="BGK23" s="5"/>
      <c r="BGL23" s="5"/>
    </row>
    <row r="24" spans="2:1546" ht="10" x14ac:dyDescent="0.2">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c r="AML24" s="5"/>
      <c r="AMM24" s="5"/>
      <c r="AMN24" s="5"/>
      <c r="AMO24" s="5"/>
      <c r="AMP24" s="5"/>
      <c r="AMQ24" s="5"/>
      <c r="AMR24" s="5"/>
      <c r="AMS24" s="5"/>
      <c r="AMT24" s="5"/>
      <c r="AMU24" s="5"/>
      <c r="AMV24" s="5"/>
      <c r="AMW24" s="5"/>
      <c r="AMX24" s="5"/>
      <c r="AMY24" s="5"/>
      <c r="AMZ24" s="5"/>
      <c r="ANA24" s="5"/>
      <c r="ANB24" s="5"/>
      <c r="ANC24" s="5"/>
      <c r="AND24" s="5"/>
      <c r="ANE24" s="5"/>
      <c r="ANF24" s="5"/>
      <c r="ANG24" s="5"/>
      <c r="ANH24" s="5"/>
      <c r="ANI24" s="5"/>
      <c r="ANJ24" s="5"/>
      <c r="ANK24" s="5"/>
      <c r="ANL24" s="5"/>
      <c r="ANM24" s="5"/>
      <c r="ANN24" s="5"/>
      <c r="ANO24" s="5"/>
      <c r="ANP24" s="5"/>
      <c r="ANQ24" s="5"/>
      <c r="ANR24" s="5"/>
      <c r="ANS24" s="5"/>
      <c r="ANT24" s="5"/>
      <c r="ANU24" s="5"/>
      <c r="ANV24" s="5"/>
      <c r="ANW24" s="5"/>
      <c r="ANX24" s="5"/>
      <c r="ANY24" s="5"/>
      <c r="ANZ24" s="5"/>
      <c r="AOA24" s="5"/>
      <c r="AOB24" s="5"/>
      <c r="AOC24" s="5"/>
      <c r="AOD24" s="5"/>
      <c r="AOE24" s="5"/>
      <c r="AOF24" s="5"/>
      <c r="AOG24" s="5"/>
      <c r="AOH24" s="5"/>
      <c r="AOI24" s="5"/>
      <c r="AOJ24" s="5"/>
      <c r="AOK24" s="5"/>
      <c r="AOL24" s="5"/>
      <c r="AOM24" s="5"/>
      <c r="AON24" s="5"/>
      <c r="AOO24" s="5"/>
      <c r="AOP24" s="5"/>
      <c r="AOQ24" s="5"/>
      <c r="AOR24" s="5"/>
      <c r="AOS24" s="5"/>
      <c r="AOT24" s="5"/>
      <c r="AOU24" s="5"/>
      <c r="AOV24" s="5"/>
      <c r="AOW24" s="5"/>
      <c r="AOX24" s="5"/>
      <c r="AOY24" s="5"/>
      <c r="AOZ24" s="5"/>
      <c r="APA24" s="5"/>
      <c r="APB24" s="5"/>
      <c r="APC24" s="5"/>
      <c r="APD24" s="5"/>
      <c r="APE24" s="5"/>
      <c r="APF24" s="5"/>
      <c r="APG24" s="5"/>
      <c r="APH24" s="5"/>
      <c r="API24" s="5"/>
      <c r="APJ24" s="5"/>
      <c r="APK24" s="5"/>
      <c r="APL24" s="5"/>
      <c r="APM24" s="5"/>
      <c r="APN24" s="5"/>
      <c r="APO24" s="5"/>
      <c r="APP24" s="5"/>
      <c r="APQ24" s="5"/>
      <c r="APR24" s="5"/>
      <c r="APS24" s="5"/>
      <c r="APT24" s="5"/>
      <c r="APU24" s="5"/>
      <c r="APV24" s="5"/>
      <c r="APW24" s="5"/>
      <c r="APX24" s="5"/>
      <c r="APY24" s="5"/>
      <c r="APZ24" s="5"/>
      <c r="AQA24" s="5"/>
      <c r="AQB24" s="5"/>
      <c r="AQC24" s="5"/>
      <c r="AQD24" s="5"/>
      <c r="AQE24" s="5"/>
      <c r="AQF24" s="5"/>
      <c r="AQG24" s="5"/>
      <c r="AQH24" s="5"/>
      <c r="AQI24" s="5"/>
      <c r="AQJ24" s="5"/>
      <c r="AQK24" s="5"/>
      <c r="AQL24" s="5"/>
      <c r="AQM24" s="5"/>
      <c r="AQN24" s="5"/>
      <c r="AQO24" s="5"/>
      <c r="AQP24" s="5"/>
      <c r="AQQ24" s="5"/>
      <c r="AQR24" s="5"/>
      <c r="AQS24" s="5"/>
      <c r="AQT24" s="5"/>
      <c r="AQU24" s="5"/>
      <c r="AQV24" s="5"/>
      <c r="AQW24" s="5"/>
      <c r="AQX24" s="5"/>
      <c r="AQY24" s="5"/>
      <c r="AQZ24" s="5"/>
      <c r="ARA24" s="5"/>
      <c r="ARB24" s="5"/>
      <c r="ARC24" s="5"/>
      <c r="ARD24" s="5"/>
      <c r="ARE24" s="5"/>
      <c r="ARF24" s="5"/>
      <c r="ARG24" s="5"/>
      <c r="ARH24" s="5"/>
      <c r="ARI24" s="5"/>
      <c r="ARJ24" s="5"/>
      <c r="ARK24" s="5"/>
      <c r="ARL24" s="5"/>
      <c r="ARM24" s="5"/>
      <c r="ARN24" s="5"/>
      <c r="ARO24" s="5"/>
      <c r="ARP24" s="5"/>
      <c r="ARQ24" s="5"/>
      <c r="ARR24" s="5"/>
      <c r="ARS24" s="5"/>
      <c r="ART24" s="5"/>
      <c r="ARU24" s="5"/>
      <c r="ARV24" s="5"/>
      <c r="ARW24" s="5"/>
      <c r="ARX24" s="5"/>
      <c r="ARY24" s="5"/>
      <c r="ARZ24" s="5"/>
      <c r="ASA24" s="5"/>
      <c r="ASB24" s="5"/>
      <c r="ASC24" s="5"/>
      <c r="ASD24" s="5"/>
      <c r="ASE24" s="5"/>
      <c r="ASF24" s="5"/>
      <c r="ASG24" s="5"/>
      <c r="ASH24" s="5"/>
      <c r="ASI24" s="5"/>
      <c r="ASJ24" s="5"/>
      <c r="ASK24" s="5"/>
      <c r="ASL24" s="5"/>
      <c r="ASM24" s="5"/>
      <c r="ASN24" s="5"/>
      <c r="ASO24" s="5"/>
      <c r="ASP24" s="5"/>
      <c r="ASQ24" s="5"/>
      <c r="ASR24" s="5"/>
      <c r="ASS24" s="5"/>
      <c r="AST24" s="5"/>
      <c r="ASU24" s="5"/>
      <c r="ASV24" s="5"/>
      <c r="ASW24" s="5"/>
      <c r="ASX24" s="5"/>
      <c r="ASY24" s="5"/>
      <c r="ASZ24" s="5"/>
      <c r="ATA24" s="5"/>
      <c r="ATB24" s="5"/>
      <c r="ATC24" s="5"/>
      <c r="ATD24" s="5"/>
      <c r="ATE24" s="5"/>
      <c r="ATF24" s="5"/>
      <c r="ATG24" s="5"/>
      <c r="ATH24" s="5"/>
      <c r="ATI24" s="5"/>
      <c r="ATJ24" s="5"/>
      <c r="ATK24" s="5"/>
      <c r="ATL24" s="5"/>
      <c r="ATM24" s="5"/>
      <c r="ATN24" s="5"/>
      <c r="ATO24" s="5"/>
      <c r="ATP24" s="5"/>
      <c r="ATQ24" s="5"/>
      <c r="ATR24" s="5"/>
      <c r="ATS24" s="5"/>
      <c r="ATT24" s="5"/>
      <c r="ATU24" s="5"/>
      <c r="ATV24" s="5"/>
      <c r="ATW24" s="5"/>
      <c r="ATX24" s="5"/>
      <c r="ATY24" s="5"/>
      <c r="ATZ24" s="5"/>
      <c r="AUA24" s="5"/>
      <c r="AUB24" s="5"/>
      <c r="AUC24" s="5"/>
      <c r="AUD24" s="5"/>
      <c r="AUE24" s="5"/>
      <c r="AUF24" s="5"/>
      <c r="AUG24" s="5"/>
      <c r="AUH24" s="5"/>
      <c r="AUI24" s="5"/>
      <c r="AUJ24" s="5"/>
      <c r="AUK24" s="5"/>
      <c r="AUL24" s="5"/>
      <c r="AUM24" s="5"/>
      <c r="AUN24" s="5"/>
      <c r="AUO24" s="5"/>
      <c r="AUP24" s="5"/>
      <c r="AUQ24" s="5"/>
      <c r="AUR24" s="5"/>
      <c r="AUS24" s="5"/>
      <c r="AUT24" s="5"/>
      <c r="AUU24" s="5"/>
      <c r="AUV24" s="5"/>
      <c r="AUW24" s="5"/>
      <c r="AUX24" s="5"/>
      <c r="AUY24" s="5"/>
      <c r="AUZ24" s="5"/>
      <c r="AVA24" s="5"/>
      <c r="AVB24" s="5"/>
      <c r="AVC24" s="5"/>
      <c r="AVD24" s="5"/>
      <c r="AVE24" s="5"/>
      <c r="AVF24" s="5"/>
      <c r="AVG24" s="5"/>
      <c r="AVH24" s="5"/>
      <c r="AVI24" s="5"/>
      <c r="AVJ24" s="5"/>
      <c r="AVK24" s="5"/>
      <c r="AVL24" s="5"/>
      <c r="AVM24" s="5"/>
      <c r="AVN24" s="5"/>
      <c r="AVO24" s="5"/>
      <c r="AVP24" s="5"/>
      <c r="AVQ24" s="5"/>
      <c r="AVR24" s="5"/>
      <c r="AVS24" s="5"/>
      <c r="AVT24" s="5"/>
      <c r="AVU24" s="5"/>
      <c r="AVV24" s="5"/>
      <c r="AVW24" s="5"/>
      <c r="AVX24" s="5"/>
      <c r="AVY24" s="5"/>
      <c r="AVZ24" s="5"/>
      <c r="AWA24" s="5"/>
      <c r="AWB24" s="5"/>
      <c r="AWC24" s="5"/>
      <c r="AWD24" s="5"/>
      <c r="AWE24" s="5"/>
      <c r="AWF24" s="5"/>
      <c r="AWG24" s="5"/>
      <c r="AWH24" s="5"/>
      <c r="AWI24" s="5"/>
      <c r="AWJ24" s="5"/>
      <c r="AWK24" s="5"/>
      <c r="AWL24" s="5"/>
      <c r="AWM24" s="5"/>
      <c r="AWN24" s="5"/>
      <c r="AWO24" s="5"/>
      <c r="AWP24" s="5"/>
      <c r="AWQ24" s="5"/>
      <c r="AWR24" s="5"/>
      <c r="AWS24" s="5"/>
      <c r="AWT24" s="5"/>
      <c r="AWU24" s="5"/>
      <c r="AWV24" s="5"/>
      <c r="AWW24" s="5"/>
      <c r="AWX24" s="5"/>
      <c r="AWY24" s="5"/>
      <c r="AWZ24" s="5"/>
      <c r="AXA24" s="5"/>
      <c r="AXB24" s="5"/>
      <c r="AXC24" s="5"/>
      <c r="AXD24" s="5"/>
      <c r="AXE24" s="5"/>
      <c r="AXF24" s="5"/>
      <c r="AXG24" s="5"/>
      <c r="AXH24" s="5"/>
      <c r="AXI24" s="5"/>
      <c r="AXJ24" s="5"/>
      <c r="AXK24" s="5"/>
      <c r="AXL24" s="5"/>
      <c r="AXM24" s="5"/>
      <c r="AXN24" s="5"/>
      <c r="AXO24" s="5"/>
      <c r="AXP24" s="5"/>
      <c r="AXQ24" s="5"/>
      <c r="AXR24" s="5"/>
      <c r="AXS24" s="5"/>
      <c r="AXT24" s="5"/>
      <c r="AXU24" s="5"/>
      <c r="AXV24" s="5"/>
      <c r="AXW24" s="5"/>
      <c r="AXX24" s="5"/>
      <c r="AXY24" s="5"/>
      <c r="AXZ24" s="5"/>
      <c r="AYA24" s="5"/>
      <c r="AYB24" s="5"/>
      <c r="AYC24" s="5"/>
      <c r="AYD24" s="5"/>
      <c r="AYE24" s="5"/>
      <c r="AYF24" s="5"/>
      <c r="AYG24" s="5"/>
      <c r="AYH24" s="5"/>
      <c r="AYI24" s="5"/>
      <c r="AYJ24" s="5"/>
      <c r="AYK24" s="5"/>
      <c r="AYL24" s="5"/>
      <c r="AYM24" s="5"/>
      <c r="AYN24" s="5"/>
      <c r="AYO24" s="5"/>
      <c r="AYP24" s="5"/>
      <c r="AYQ24" s="5"/>
      <c r="AYR24" s="5"/>
      <c r="AYS24" s="5"/>
      <c r="AYT24" s="5"/>
      <c r="AYU24" s="5"/>
      <c r="AYV24" s="5"/>
      <c r="AYW24" s="5"/>
      <c r="AYX24" s="5"/>
      <c r="AYY24" s="5"/>
      <c r="AYZ24" s="5"/>
      <c r="AZA24" s="5"/>
      <c r="AZB24" s="5"/>
      <c r="AZC24" s="5"/>
      <c r="AZD24" s="5"/>
      <c r="AZE24" s="5"/>
      <c r="AZF24" s="5"/>
      <c r="AZG24" s="5"/>
      <c r="AZH24" s="5"/>
      <c r="AZI24" s="5"/>
      <c r="AZJ24" s="5"/>
      <c r="AZK24" s="5"/>
      <c r="AZL24" s="5"/>
      <c r="AZM24" s="5"/>
      <c r="AZN24" s="5"/>
      <c r="AZO24" s="5"/>
      <c r="AZP24" s="5"/>
      <c r="AZQ24" s="5"/>
      <c r="AZR24" s="5"/>
      <c r="AZS24" s="5"/>
      <c r="AZT24" s="5"/>
      <c r="AZU24" s="5"/>
      <c r="AZV24" s="5"/>
      <c r="AZW24" s="5"/>
      <c r="AZX24" s="5"/>
      <c r="AZY24" s="5"/>
      <c r="AZZ24" s="5"/>
      <c r="BAA24" s="5"/>
      <c r="BAB24" s="5"/>
      <c r="BAC24" s="5"/>
      <c r="BAD24" s="5"/>
      <c r="BAE24" s="5"/>
      <c r="BAF24" s="5"/>
      <c r="BAG24" s="5"/>
      <c r="BAH24" s="5"/>
      <c r="BAI24" s="5"/>
      <c r="BAJ24" s="5"/>
      <c r="BAK24" s="5"/>
      <c r="BAL24" s="5"/>
      <c r="BAM24" s="5"/>
      <c r="BAN24" s="5"/>
      <c r="BAO24" s="5"/>
      <c r="BAP24" s="5"/>
      <c r="BAQ24" s="5"/>
      <c r="BAR24" s="5"/>
      <c r="BAS24" s="5"/>
      <c r="BAT24" s="5"/>
      <c r="BAU24" s="5"/>
      <c r="BAV24" s="5"/>
      <c r="BAW24" s="5"/>
      <c r="BAX24" s="5"/>
      <c r="BAY24" s="5"/>
      <c r="BAZ24" s="5"/>
      <c r="BBA24" s="5"/>
      <c r="BBB24" s="5"/>
      <c r="BBC24" s="5"/>
      <c r="BBD24" s="5"/>
      <c r="BBE24" s="5"/>
      <c r="BBF24" s="5"/>
      <c r="BBG24" s="5"/>
      <c r="BBH24" s="5"/>
      <c r="BBI24" s="5"/>
      <c r="BBJ24" s="5"/>
      <c r="BBK24" s="5"/>
      <c r="BBL24" s="5"/>
      <c r="BBM24" s="5"/>
      <c r="BBN24" s="5"/>
      <c r="BBO24" s="5"/>
      <c r="BBP24" s="5"/>
      <c r="BBQ24" s="5"/>
      <c r="BBR24" s="5"/>
      <c r="BBS24" s="5"/>
      <c r="BBT24" s="5"/>
      <c r="BBU24" s="5"/>
      <c r="BBV24" s="5"/>
      <c r="BBW24" s="5"/>
      <c r="BBX24" s="5"/>
      <c r="BBY24" s="5"/>
      <c r="BBZ24" s="5"/>
      <c r="BCA24" s="5"/>
      <c r="BCB24" s="5"/>
      <c r="BCC24" s="5"/>
      <c r="BCD24" s="5"/>
      <c r="BCE24" s="5"/>
      <c r="BCF24" s="5"/>
      <c r="BCG24" s="5"/>
      <c r="BCH24" s="5"/>
      <c r="BCI24" s="5"/>
      <c r="BCJ24" s="5"/>
      <c r="BCK24" s="5"/>
      <c r="BCL24" s="5"/>
      <c r="BCM24" s="5"/>
      <c r="BCN24" s="5"/>
      <c r="BCO24" s="5"/>
      <c r="BCP24" s="5"/>
      <c r="BCQ24" s="5"/>
      <c r="BCR24" s="5"/>
      <c r="BCS24" s="5"/>
      <c r="BCT24" s="5"/>
      <c r="BCU24" s="5"/>
      <c r="BCV24" s="5"/>
      <c r="BCW24" s="5"/>
      <c r="BCX24" s="5"/>
      <c r="BCY24" s="5"/>
      <c r="BCZ24" s="5"/>
      <c r="BDA24" s="5"/>
      <c r="BDB24" s="5"/>
      <c r="BDC24" s="5"/>
      <c r="BDD24" s="5"/>
      <c r="BDE24" s="5"/>
      <c r="BDF24" s="5"/>
      <c r="BDG24" s="5"/>
      <c r="BDH24" s="5"/>
      <c r="BDI24" s="5"/>
      <c r="BDJ24" s="5"/>
      <c r="BDK24" s="5"/>
      <c r="BDL24" s="5"/>
      <c r="BDM24" s="5"/>
      <c r="BDN24" s="5"/>
      <c r="BDO24" s="5"/>
      <c r="BDP24" s="5"/>
      <c r="BDQ24" s="5"/>
      <c r="BDR24" s="5"/>
      <c r="BDS24" s="5"/>
      <c r="BDT24" s="5"/>
      <c r="BDU24" s="5"/>
      <c r="BDV24" s="5"/>
      <c r="BDW24" s="5"/>
      <c r="BDX24" s="5"/>
      <c r="BDY24" s="5"/>
      <c r="BDZ24" s="5"/>
      <c r="BEA24" s="5"/>
      <c r="BEB24" s="5"/>
      <c r="BEC24" s="5"/>
      <c r="BED24" s="5"/>
      <c r="BEE24" s="5"/>
      <c r="BEF24" s="5"/>
      <c r="BEG24" s="5"/>
      <c r="BEH24" s="5"/>
      <c r="BEI24" s="5"/>
      <c r="BEJ24" s="5"/>
      <c r="BEK24" s="5"/>
      <c r="BEL24" s="5"/>
      <c r="BEM24" s="5"/>
      <c r="BEN24" s="5"/>
      <c r="BEO24" s="5"/>
      <c r="BEP24" s="5"/>
      <c r="BEQ24" s="5"/>
      <c r="BER24" s="5"/>
      <c r="BES24" s="5"/>
      <c r="BET24" s="5"/>
      <c r="BEU24" s="5"/>
      <c r="BEV24" s="5"/>
      <c r="BEW24" s="5"/>
      <c r="BEX24" s="5"/>
      <c r="BEY24" s="5"/>
      <c r="BEZ24" s="5"/>
      <c r="BFA24" s="5"/>
      <c r="BFB24" s="5"/>
      <c r="BFC24" s="5"/>
      <c r="BFD24" s="5"/>
      <c r="BFE24" s="5"/>
      <c r="BFF24" s="5"/>
      <c r="BFG24" s="5"/>
      <c r="BFH24" s="5"/>
      <c r="BFI24" s="5"/>
      <c r="BFJ24" s="5"/>
      <c r="BFK24" s="5"/>
      <c r="BFL24" s="5"/>
      <c r="BFM24" s="5"/>
      <c r="BFN24" s="5"/>
      <c r="BFO24" s="5"/>
      <c r="BFP24" s="5"/>
      <c r="BFQ24" s="5"/>
      <c r="BFR24" s="5"/>
      <c r="BFS24" s="5"/>
      <c r="BFT24" s="5"/>
      <c r="BFU24" s="5"/>
      <c r="BFV24" s="5"/>
      <c r="BFW24" s="5"/>
      <c r="BFX24" s="5"/>
      <c r="BFY24" s="5"/>
      <c r="BFZ24" s="5"/>
      <c r="BGA24" s="5"/>
      <c r="BGB24" s="5"/>
      <c r="BGC24" s="5"/>
      <c r="BGD24" s="5"/>
      <c r="BGE24" s="5"/>
      <c r="BGF24" s="5"/>
      <c r="BGG24" s="5"/>
      <c r="BGH24" s="5"/>
      <c r="BGI24" s="5"/>
      <c r="BGJ24" s="5"/>
      <c r="BGK24" s="5"/>
      <c r="BGL24" s="5"/>
    </row>
    <row r="25" spans="2:1546" ht="10" x14ac:dyDescent="0.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row>
    <row r="26" spans="2:1546" ht="10" x14ac:dyDescent="0.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row>
    <row r="27" spans="2:1546" ht="10" x14ac:dyDescent="0.2">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row>
    <row r="28" spans="2:1546" ht="10" x14ac:dyDescent="0.2">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row>
    <row r="29" spans="2:1546" ht="10" x14ac:dyDescent="0.2">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row>
    <row r="30" spans="2:1546" ht="10" x14ac:dyDescent="0.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row>
    <row r="31" spans="2:1546" ht="10" x14ac:dyDescent="0.2">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row>
    <row r="32" spans="2:1546" ht="10" x14ac:dyDescent="0.2">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row>
    <row r="33" spans="5:1546" ht="10" x14ac:dyDescent="0.2">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c r="AMK33" s="5"/>
      <c r="AML33" s="5"/>
      <c r="AMM33" s="5"/>
      <c r="AMN33" s="5"/>
      <c r="AMO33" s="5"/>
      <c r="AMP33" s="5"/>
      <c r="AMQ33" s="5"/>
      <c r="AMR33" s="5"/>
      <c r="AMS33" s="5"/>
      <c r="AMT33" s="5"/>
      <c r="AMU33" s="5"/>
      <c r="AMV33" s="5"/>
      <c r="AMW33" s="5"/>
      <c r="AMX33" s="5"/>
      <c r="AMY33" s="5"/>
      <c r="AMZ33" s="5"/>
      <c r="ANA33" s="5"/>
      <c r="ANB33" s="5"/>
      <c r="ANC33" s="5"/>
      <c r="AND33" s="5"/>
      <c r="ANE33" s="5"/>
      <c r="ANF33" s="5"/>
      <c r="ANG33" s="5"/>
      <c r="ANH33" s="5"/>
      <c r="ANI33" s="5"/>
      <c r="ANJ33" s="5"/>
      <c r="ANK33" s="5"/>
      <c r="ANL33" s="5"/>
      <c r="ANM33" s="5"/>
      <c r="ANN33" s="5"/>
      <c r="ANO33" s="5"/>
      <c r="ANP33" s="5"/>
      <c r="ANQ33" s="5"/>
      <c r="ANR33" s="5"/>
      <c r="ANS33" s="5"/>
      <c r="ANT33" s="5"/>
      <c r="ANU33" s="5"/>
      <c r="ANV33" s="5"/>
      <c r="ANW33" s="5"/>
      <c r="ANX33" s="5"/>
      <c r="ANY33" s="5"/>
      <c r="ANZ33" s="5"/>
      <c r="AOA33" s="5"/>
      <c r="AOB33" s="5"/>
      <c r="AOC33" s="5"/>
      <c r="AOD33" s="5"/>
      <c r="AOE33" s="5"/>
      <c r="AOF33" s="5"/>
      <c r="AOG33" s="5"/>
      <c r="AOH33" s="5"/>
      <c r="AOI33" s="5"/>
      <c r="AOJ33" s="5"/>
      <c r="AOK33" s="5"/>
      <c r="AOL33" s="5"/>
      <c r="AOM33" s="5"/>
      <c r="AON33" s="5"/>
      <c r="AOO33" s="5"/>
      <c r="AOP33" s="5"/>
      <c r="AOQ33" s="5"/>
      <c r="AOR33" s="5"/>
      <c r="AOS33" s="5"/>
      <c r="AOT33" s="5"/>
      <c r="AOU33" s="5"/>
      <c r="AOV33" s="5"/>
      <c r="AOW33" s="5"/>
      <c r="AOX33" s="5"/>
      <c r="AOY33" s="5"/>
      <c r="AOZ33" s="5"/>
      <c r="APA33" s="5"/>
      <c r="APB33" s="5"/>
      <c r="APC33" s="5"/>
      <c r="APD33" s="5"/>
      <c r="APE33" s="5"/>
      <c r="APF33" s="5"/>
      <c r="APG33" s="5"/>
      <c r="APH33" s="5"/>
      <c r="API33" s="5"/>
      <c r="APJ33" s="5"/>
      <c r="APK33" s="5"/>
      <c r="APL33" s="5"/>
      <c r="APM33" s="5"/>
      <c r="APN33" s="5"/>
      <c r="APO33" s="5"/>
      <c r="APP33" s="5"/>
      <c r="APQ33" s="5"/>
      <c r="APR33" s="5"/>
      <c r="APS33" s="5"/>
      <c r="APT33" s="5"/>
      <c r="APU33" s="5"/>
      <c r="APV33" s="5"/>
      <c r="APW33" s="5"/>
      <c r="APX33" s="5"/>
      <c r="APY33" s="5"/>
      <c r="APZ33" s="5"/>
      <c r="AQA33" s="5"/>
      <c r="AQB33" s="5"/>
      <c r="AQC33" s="5"/>
      <c r="AQD33" s="5"/>
      <c r="AQE33" s="5"/>
      <c r="AQF33" s="5"/>
      <c r="AQG33" s="5"/>
      <c r="AQH33" s="5"/>
      <c r="AQI33" s="5"/>
      <c r="AQJ33" s="5"/>
      <c r="AQK33" s="5"/>
      <c r="AQL33" s="5"/>
      <c r="AQM33" s="5"/>
      <c r="AQN33" s="5"/>
      <c r="AQO33" s="5"/>
      <c r="AQP33" s="5"/>
      <c r="AQQ33" s="5"/>
      <c r="AQR33" s="5"/>
      <c r="AQS33" s="5"/>
      <c r="AQT33" s="5"/>
      <c r="AQU33" s="5"/>
      <c r="AQV33" s="5"/>
      <c r="AQW33" s="5"/>
      <c r="AQX33" s="5"/>
      <c r="AQY33" s="5"/>
      <c r="AQZ33" s="5"/>
      <c r="ARA33" s="5"/>
      <c r="ARB33" s="5"/>
      <c r="ARC33" s="5"/>
      <c r="ARD33" s="5"/>
      <c r="ARE33" s="5"/>
      <c r="ARF33" s="5"/>
      <c r="ARG33" s="5"/>
      <c r="ARH33" s="5"/>
      <c r="ARI33" s="5"/>
      <c r="ARJ33" s="5"/>
      <c r="ARK33" s="5"/>
      <c r="ARL33" s="5"/>
      <c r="ARM33" s="5"/>
      <c r="ARN33" s="5"/>
      <c r="ARO33" s="5"/>
      <c r="ARP33" s="5"/>
      <c r="ARQ33" s="5"/>
      <c r="ARR33" s="5"/>
      <c r="ARS33" s="5"/>
      <c r="ART33" s="5"/>
      <c r="ARU33" s="5"/>
      <c r="ARV33" s="5"/>
      <c r="ARW33" s="5"/>
      <c r="ARX33" s="5"/>
      <c r="ARY33" s="5"/>
      <c r="ARZ33" s="5"/>
      <c r="ASA33" s="5"/>
      <c r="ASB33" s="5"/>
      <c r="ASC33" s="5"/>
      <c r="ASD33" s="5"/>
      <c r="ASE33" s="5"/>
      <c r="ASF33" s="5"/>
      <c r="ASG33" s="5"/>
      <c r="ASH33" s="5"/>
      <c r="ASI33" s="5"/>
      <c r="ASJ33" s="5"/>
      <c r="ASK33" s="5"/>
      <c r="ASL33" s="5"/>
      <c r="ASM33" s="5"/>
      <c r="ASN33" s="5"/>
      <c r="ASO33" s="5"/>
      <c r="ASP33" s="5"/>
      <c r="ASQ33" s="5"/>
      <c r="ASR33" s="5"/>
      <c r="ASS33" s="5"/>
      <c r="AST33" s="5"/>
      <c r="ASU33" s="5"/>
      <c r="ASV33" s="5"/>
      <c r="ASW33" s="5"/>
      <c r="ASX33" s="5"/>
      <c r="ASY33" s="5"/>
      <c r="ASZ33" s="5"/>
      <c r="ATA33" s="5"/>
      <c r="ATB33" s="5"/>
      <c r="ATC33" s="5"/>
      <c r="ATD33" s="5"/>
      <c r="ATE33" s="5"/>
      <c r="ATF33" s="5"/>
      <c r="ATG33" s="5"/>
      <c r="ATH33" s="5"/>
      <c r="ATI33" s="5"/>
      <c r="ATJ33" s="5"/>
      <c r="ATK33" s="5"/>
      <c r="ATL33" s="5"/>
      <c r="ATM33" s="5"/>
      <c r="ATN33" s="5"/>
      <c r="ATO33" s="5"/>
      <c r="ATP33" s="5"/>
      <c r="ATQ33" s="5"/>
      <c r="ATR33" s="5"/>
      <c r="ATS33" s="5"/>
      <c r="ATT33" s="5"/>
      <c r="ATU33" s="5"/>
      <c r="ATV33" s="5"/>
      <c r="ATW33" s="5"/>
      <c r="ATX33" s="5"/>
      <c r="ATY33" s="5"/>
      <c r="ATZ33" s="5"/>
      <c r="AUA33" s="5"/>
      <c r="AUB33" s="5"/>
      <c r="AUC33" s="5"/>
      <c r="AUD33" s="5"/>
      <c r="AUE33" s="5"/>
      <c r="AUF33" s="5"/>
      <c r="AUG33" s="5"/>
      <c r="AUH33" s="5"/>
      <c r="AUI33" s="5"/>
      <c r="AUJ33" s="5"/>
      <c r="AUK33" s="5"/>
      <c r="AUL33" s="5"/>
      <c r="AUM33" s="5"/>
      <c r="AUN33" s="5"/>
      <c r="AUO33" s="5"/>
      <c r="AUP33" s="5"/>
      <c r="AUQ33" s="5"/>
      <c r="AUR33" s="5"/>
      <c r="AUS33" s="5"/>
      <c r="AUT33" s="5"/>
      <c r="AUU33" s="5"/>
      <c r="AUV33" s="5"/>
      <c r="AUW33" s="5"/>
      <c r="AUX33" s="5"/>
      <c r="AUY33" s="5"/>
      <c r="AUZ33" s="5"/>
      <c r="AVA33" s="5"/>
      <c r="AVB33" s="5"/>
      <c r="AVC33" s="5"/>
      <c r="AVD33" s="5"/>
      <c r="AVE33" s="5"/>
      <c r="AVF33" s="5"/>
      <c r="AVG33" s="5"/>
      <c r="AVH33" s="5"/>
      <c r="AVI33" s="5"/>
      <c r="AVJ33" s="5"/>
      <c r="AVK33" s="5"/>
      <c r="AVL33" s="5"/>
      <c r="AVM33" s="5"/>
      <c r="AVN33" s="5"/>
      <c r="AVO33" s="5"/>
      <c r="AVP33" s="5"/>
      <c r="AVQ33" s="5"/>
      <c r="AVR33" s="5"/>
      <c r="AVS33" s="5"/>
      <c r="AVT33" s="5"/>
      <c r="AVU33" s="5"/>
      <c r="AVV33" s="5"/>
      <c r="AVW33" s="5"/>
      <c r="AVX33" s="5"/>
      <c r="AVY33" s="5"/>
      <c r="AVZ33" s="5"/>
      <c r="AWA33" s="5"/>
      <c r="AWB33" s="5"/>
      <c r="AWC33" s="5"/>
      <c r="AWD33" s="5"/>
      <c r="AWE33" s="5"/>
      <c r="AWF33" s="5"/>
      <c r="AWG33" s="5"/>
      <c r="AWH33" s="5"/>
      <c r="AWI33" s="5"/>
      <c r="AWJ33" s="5"/>
      <c r="AWK33" s="5"/>
      <c r="AWL33" s="5"/>
      <c r="AWM33" s="5"/>
      <c r="AWN33" s="5"/>
      <c r="AWO33" s="5"/>
      <c r="AWP33" s="5"/>
      <c r="AWQ33" s="5"/>
      <c r="AWR33" s="5"/>
      <c r="AWS33" s="5"/>
      <c r="AWT33" s="5"/>
      <c r="AWU33" s="5"/>
      <c r="AWV33" s="5"/>
      <c r="AWW33" s="5"/>
      <c r="AWX33" s="5"/>
      <c r="AWY33" s="5"/>
      <c r="AWZ33" s="5"/>
      <c r="AXA33" s="5"/>
      <c r="AXB33" s="5"/>
      <c r="AXC33" s="5"/>
      <c r="AXD33" s="5"/>
      <c r="AXE33" s="5"/>
      <c r="AXF33" s="5"/>
      <c r="AXG33" s="5"/>
      <c r="AXH33" s="5"/>
      <c r="AXI33" s="5"/>
      <c r="AXJ33" s="5"/>
      <c r="AXK33" s="5"/>
      <c r="AXL33" s="5"/>
      <c r="AXM33" s="5"/>
      <c r="AXN33" s="5"/>
      <c r="AXO33" s="5"/>
      <c r="AXP33" s="5"/>
      <c r="AXQ33" s="5"/>
      <c r="AXR33" s="5"/>
      <c r="AXS33" s="5"/>
      <c r="AXT33" s="5"/>
      <c r="AXU33" s="5"/>
      <c r="AXV33" s="5"/>
      <c r="AXW33" s="5"/>
      <c r="AXX33" s="5"/>
      <c r="AXY33" s="5"/>
      <c r="AXZ33" s="5"/>
      <c r="AYA33" s="5"/>
      <c r="AYB33" s="5"/>
      <c r="AYC33" s="5"/>
      <c r="AYD33" s="5"/>
      <c r="AYE33" s="5"/>
      <c r="AYF33" s="5"/>
      <c r="AYG33" s="5"/>
      <c r="AYH33" s="5"/>
      <c r="AYI33" s="5"/>
      <c r="AYJ33" s="5"/>
      <c r="AYK33" s="5"/>
      <c r="AYL33" s="5"/>
      <c r="AYM33" s="5"/>
      <c r="AYN33" s="5"/>
      <c r="AYO33" s="5"/>
      <c r="AYP33" s="5"/>
      <c r="AYQ33" s="5"/>
      <c r="AYR33" s="5"/>
      <c r="AYS33" s="5"/>
      <c r="AYT33" s="5"/>
      <c r="AYU33" s="5"/>
      <c r="AYV33" s="5"/>
      <c r="AYW33" s="5"/>
      <c r="AYX33" s="5"/>
      <c r="AYY33" s="5"/>
      <c r="AYZ33" s="5"/>
      <c r="AZA33" s="5"/>
      <c r="AZB33" s="5"/>
      <c r="AZC33" s="5"/>
      <c r="AZD33" s="5"/>
      <c r="AZE33" s="5"/>
      <c r="AZF33" s="5"/>
      <c r="AZG33" s="5"/>
      <c r="AZH33" s="5"/>
      <c r="AZI33" s="5"/>
      <c r="AZJ33" s="5"/>
      <c r="AZK33" s="5"/>
      <c r="AZL33" s="5"/>
      <c r="AZM33" s="5"/>
      <c r="AZN33" s="5"/>
      <c r="AZO33" s="5"/>
      <c r="AZP33" s="5"/>
      <c r="AZQ33" s="5"/>
      <c r="AZR33" s="5"/>
      <c r="AZS33" s="5"/>
      <c r="AZT33" s="5"/>
      <c r="AZU33" s="5"/>
      <c r="AZV33" s="5"/>
      <c r="AZW33" s="5"/>
      <c r="AZX33" s="5"/>
      <c r="AZY33" s="5"/>
      <c r="AZZ33" s="5"/>
      <c r="BAA33" s="5"/>
      <c r="BAB33" s="5"/>
      <c r="BAC33" s="5"/>
      <c r="BAD33" s="5"/>
      <c r="BAE33" s="5"/>
      <c r="BAF33" s="5"/>
      <c r="BAG33" s="5"/>
      <c r="BAH33" s="5"/>
      <c r="BAI33" s="5"/>
      <c r="BAJ33" s="5"/>
      <c r="BAK33" s="5"/>
      <c r="BAL33" s="5"/>
      <c r="BAM33" s="5"/>
      <c r="BAN33" s="5"/>
      <c r="BAO33" s="5"/>
      <c r="BAP33" s="5"/>
      <c r="BAQ33" s="5"/>
      <c r="BAR33" s="5"/>
      <c r="BAS33" s="5"/>
      <c r="BAT33" s="5"/>
      <c r="BAU33" s="5"/>
      <c r="BAV33" s="5"/>
      <c r="BAW33" s="5"/>
      <c r="BAX33" s="5"/>
      <c r="BAY33" s="5"/>
      <c r="BAZ33" s="5"/>
      <c r="BBA33" s="5"/>
      <c r="BBB33" s="5"/>
      <c r="BBC33" s="5"/>
      <c r="BBD33" s="5"/>
      <c r="BBE33" s="5"/>
      <c r="BBF33" s="5"/>
      <c r="BBG33" s="5"/>
      <c r="BBH33" s="5"/>
      <c r="BBI33" s="5"/>
      <c r="BBJ33" s="5"/>
      <c r="BBK33" s="5"/>
      <c r="BBL33" s="5"/>
      <c r="BBM33" s="5"/>
      <c r="BBN33" s="5"/>
      <c r="BBO33" s="5"/>
      <c r="BBP33" s="5"/>
      <c r="BBQ33" s="5"/>
      <c r="BBR33" s="5"/>
      <c r="BBS33" s="5"/>
      <c r="BBT33" s="5"/>
      <c r="BBU33" s="5"/>
      <c r="BBV33" s="5"/>
      <c r="BBW33" s="5"/>
      <c r="BBX33" s="5"/>
      <c r="BBY33" s="5"/>
      <c r="BBZ33" s="5"/>
      <c r="BCA33" s="5"/>
      <c r="BCB33" s="5"/>
      <c r="BCC33" s="5"/>
      <c r="BCD33" s="5"/>
      <c r="BCE33" s="5"/>
      <c r="BCF33" s="5"/>
      <c r="BCG33" s="5"/>
      <c r="BCH33" s="5"/>
      <c r="BCI33" s="5"/>
      <c r="BCJ33" s="5"/>
      <c r="BCK33" s="5"/>
      <c r="BCL33" s="5"/>
      <c r="BCM33" s="5"/>
      <c r="BCN33" s="5"/>
      <c r="BCO33" s="5"/>
      <c r="BCP33" s="5"/>
      <c r="BCQ33" s="5"/>
      <c r="BCR33" s="5"/>
      <c r="BCS33" s="5"/>
      <c r="BCT33" s="5"/>
      <c r="BCU33" s="5"/>
      <c r="BCV33" s="5"/>
      <c r="BCW33" s="5"/>
      <c r="BCX33" s="5"/>
      <c r="BCY33" s="5"/>
      <c r="BCZ33" s="5"/>
      <c r="BDA33" s="5"/>
      <c r="BDB33" s="5"/>
      <c r="BDC33" s="5"/>
      <c r="BDD33" s="5"/>
      <c r="BDE33" s="5"/>
      <c r="BDF33" s="5"/>
      <c r="BDG33" s="5"/>
      <c r="BDH33" s="5"/>
      <c r="BDI33" s="5"/>
      <c r="BDJ33" s="5"/>
      <c r="BDK33" s="5"/>
      <c r="BDL33" s="5"/>
      <c r="BDM33" s="5"/>
      <c r="BDN33" s="5"/>
      <c r="BDO33" s="5"/>
      <c r="BDP33" s="5"/>
      <c r="BDQ33" s="5"/>
      <c r="BDR33" s="5"/>
      <c r="BDS33" s="5"/>
      <c r="BDT33" s="5"/>
      <c r="BDU33" s="5"/>
      <c r="BDV33" s="5"/>
      <c r="BDW33" s="5"/>
      <c r="BDX33" s="5"/>
      <c r="BDY33" s="5"/>
      <c r="BDZ33" s="5"/>
      <c r="BEA33" s="5"/>
      <c r="BEB33" s="5"/>
      <c r="BEC33" s="5"/>
      <c r="BED33" s="5"/>
      <c r="BEE33" s="5"/>
      <c r="BEF33" s="5"/>
      <c r="BEG33" s="5"/>
      <c r="BEH33" s="5"/>
      <c r="BEI33" s="5"/>
      <c r="BEJ33" s="5"/>
      <c r="BEK33" s="5"/>
      <c r="BEL33" s="5"/>
      <c r="BEM33" s="5"/>
      <c r="BEN33" s="5"/>
      <c r="BEO33" s="5"/>
      <c r="BEP33" s="5"/>
      <c r="BEQ33" s="5"/>
      <c r="BER33" s="5"/>
      <c r="BES33" s="5"/>
      <c r="BET33" s="5"/>
      <c r="BEU33" s="5"/>
      <c r="BEV33" s="5"/>
      <c r="BEW33" s="5"/>
      <c r="BEX33" s="5"/>
      <c r="BEY33" s="5"/>
      <c r="BEZ33" s="5"/>
      <c r="BFA33" s="5"/>
      <c r="BFB33" s="5"/>
      <c r="BFC33" s="5"/>
      <c r="BFD33" s="5"/>
      <c r="BFE33" s="5"/>
      <c r="BFF33" s="5"/>
      <c r="BFG33" s="5"/>
      <c r="BFH33" s="5"/>
      <c r="BFI33" s="5"/>
      <c r="BFJ33" s="5"/>
      <c r="BFK33" s="5"/>
      <c r="BFL33" s="5"/>
      <c r="BFM33" s="5"/>
      <c r="BFN33" s="5"/>
      <c r="BFO33" s="5"/>
      <c r="BFP33" s="5"/>
      <c r="BFQ33" s="5"/>
      <c r="BFR33" s="5"/>
      <c r="BFS33" s="5"/>
      <c r="BFT33" s="5"/>
      <c r="BFU33" s="5"/>
      <c r="BFV33" s="5"/>
      <c r="BFW33" s="5"/>
      <c r="BFX33" s="5"/>
      <c r="BFY33" s="5"/>
      <c r="BFZ33" s="5"/>
      <c r="BGA33" s="5"/>
      <c r="BGB33" s="5"/>
      <c r="BGC33" s="5"/>
      <c r="BGD33" s="5"/>
      <c r="BGE33" s="5"/>
      <c r="BGF33" s="5"/>
      <c r="BGG33" s="5"/>
      <c r="BGH33" s="5"/>
      <c r="BGI33" s="5"/>
      <c r="BGJ33" s="5"/>
      <c r="BGK33" s="5"/>
      <c r="BGL33" s="5"/>
    </row>
    <row r="34" spans="5:1546" ht="10" x14ac:dyDescent="0.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row>
    <row r="35" spans="5:1546" ht="10" x14ac:dyDescent="0.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row>
    <row r="36" spans="5:1546" ht="10" x14ac:dyDescent="0.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sheetData>
  <mergeCells count="8">
    <mergeCell ref="B18:C18"/>
    <mergeCell ref="B19:C19"/>
    <mergeCell ref="B12:C12"/>
    <mergeCell ref="B13:C13"/>
    <mergeCell ref="B14:C14"/>
    <mergeCell ref="B15:C15"/>
    <mergeCell ref="B16:C16"/>
    <mergeCell ref="B17:C17"/>
  </mergeCell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3A92F-8616-4A16-A895-CCDB08A2D7B6}">
  <dimension ref="A1:YT19"/>
  <sheetViews>
    <sheetView showGridLines="0" zoomScaleNormal="100" workbookViewId="0">
      <selection activeCell="A11" sqref="A11"/>
    </sheetView>
  </sheetViews>
  <sheetFormatPr defaultColWidth="7.54296875" defaultRowHeight="10" x14ac:dyDescent="0.2"/>
  <cols>
    <col min="1" max="1" width="36" style="5" customWidth="1"/>
    <col min="2" max="2" width="79.5429687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19"/>
      <c r="C2" s="19"/>
      <c r="D2" s="19"/>
    </row>
    <row r="3" spans="1:670" s="4" customFormat="1" ht="36" customHeight="1" x14ac:dyDescent="0.25">
      <c r="A3" s="5"/>
      <c r="B3" s="52" t="s">
        <v>8</v>
      </c>
      <c r="C3" s="19"/>
      <c r="D3" s="53" t="s">
        <v>36</v>
      </c>
    </row>
    <row r="4" spans="1:670" s="4" customFormat="1" ht="10.5" x14ac:dyDescent="0.25">
      <c r="A4" s="5"/>
      <c r="B4" s="19"/>
      <c r="C4" s="19"/>
      <c r="D4" s="19"/>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x14ac:dyDescent="0.2">
      <c r="B9" s="5"/>
      <c r="C9" s="5"/>
      <c r="D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row>
    <row r="10" spans="1:670" ht="10.5" x14ac:dyDescent="0.25">
      <c r="B10" s="91" t="s">
        <v>48</v>
      </c>
      <c r="C10" s="92"/>
      <c r="D10" s="93" t="s">
        <v>104</v>
      </c>
    </row>
    <row r="11" spans="1:670" ht="16.399999999999999" customHeight="1" x14ac:dyDescent="0.35">
      <c r="B11" s="94" t="s">
        <v>59</v>
      </c>
      <c r="D11" s="95" t="s">
        <v>60</v>
      </c>
    </row>
    <row r="12" spans="1:670" x14ac:dyDescent="0.2">
      <c r="B12" s="92"/>
      <c r="C12" s="92"/>
      <c r="D12" s="96"/>
    </row>
    <row r="13" spans="1:670" ht="10.5" x14ac:dyDescent="0.25">
      <c r="B13" s="97" t="s">
        <v>49</v>
      </c>
      <c r="C13" s="98"/>
      <c r="D13" s="99" t="s">
        <v>50</v>
      </c>
    </row>
    <row r="14" spans="1:670" ht="141" customHeight="1" x14ac:dyDescent="0.2">
      <c r="B14" s="100" t="s">
        <v>105</v>
      </c>
      <c r="C14" s="98"/>
      <c r="D14" s="101" t="s">
        <v>106</v>
      </c>
    </row>
    <row r="15" spans="1:670" x14ac:dyDescent="0.2">
      <c r="B15" s="92"/>
      <c r="C15" s="98"/>
      <c r="D15" s="92"/>
    </row>
    <row r="16" spans="1:670" ht="10.5" x14ac:dyDescent="0.25">
      <c r="B16" s="4" t="s">
        <v>61</v>
      </c>
      <c r="C16" s="98"/>
      <c r="D16" s="57" t="s">
        <v>62</v>
      </c>
    </row>
    <row r="17" spans="2:4" ht="20" x14ac:dyDescent="0.2">
      <c r="B17" s="100" t="s">
        <v>63</v>
      </c>
      <c r="C17" s="98"/>
      <c r="D17" s="101" t="s">
        <v>64</v>
      </c>
    </row>
    <row r="18" spans="2:4" x14ac:dyDescent="0.2">
      <c r="B18" s="100" t="s">
        <v>65</v>
      </c>
      <c r="C18" s="98"/>
      <c r="D18" s="101" t="s">
        <v>66</v>
      </c>
    </row>
    <row r="19" spans="2:4" x14ac:dyDescent="0.2">
      <c r="B19" s="102"/>
      <c r="C19" s="102"/>
      <c r="D19" s="102"/>
    </row>
  </sheetData>
  <hyperlinks>
    <hyperlink ref="D11" r:id="rId1" xr:uid="{ED90EC03-08F0-4732-8256-C421647384C7}"/>
    <hyperlink ref="B11" r:id="rId2" xr:uid="{1BFA85A6-3915-427C-8199-C4B6D5586C09}"/>
  </hyperlinks>
  <pageMargins left="0.7" right="0.7" top="0.75" bottom="0.75" header="0.3" footer="0.3"/>
  <pageSetup orientation="portrait" r:id="rId3"/>
  <headerFooter>
    <oddFooter>&amp;C_x000D_&amp;1#&amp;"Calibri"&amp;11&amp;K000000 This is classified as Confidential</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2572-CC6F-42C7-8344-6CB47E37D99B}">
  <sheetPr>
    <tabColor rgb="FFFF0000"/>
  </sheetPr>
  <dimension ref="A1:G26"/>
  <sheetViews>
    <sheetView workbookViewId="0">
      <selection activeCell="C51" sqref="C51"/>
    </sheetView>
  </sheetViews>
  <sheetFormatPr defaultRowHeight="14.5" x14ac:dyDescent="0.35"/>
  <cols>
    <col min="1" max="1" width="15.1796875" customWidth="1"/>
    <col min="2" max="2" width="95.7265625" bestFit="1" customWidth="1"/>
    <col min="3" max="3" width="146.26953125" bestFit="1" customWidth="1"/>
    <col min="5" max="5" width="29.453125" customWidth="1"/>
    <col min="6" max="6" width="15.26953125" customWidth="1"/>
    <col min="7" max="7" width="15.26953125" style="82" customWidth="1"/>
  </cols>
  <sheetData>
    <row r="1" spans="1:7" x14ac:dyDescent="0.35">
      <c r="A1" s="85" t="s">
        <v>69</v>
      </c>
      <c r="B1" s="85" t="s">
        <v>70</v>
      </c>
      <c r="C1" s="86" t="s">
        <v>71</v>
      </c>
      <c r="E1" s="85" t="s">
        <v>72</v>
      </c>
      <c r="F1" s="85" t="s">
        <v>70</v>
      </c>
      <c r="G1" s="86" t="s">
        <v>71</v>
      </c>
    </row>
    <row r="2" spans="1:7" ht="15.5" x14ac:dyDescent="0.35">
      <c r="A2" t="s">
        <v>7</v>
      </c>
      <c r="B2" t="s">
        <v>81</v>
      </c>
      <c r="C2" s="79" t="s">
        <v>76</v>
      </c>
      <c r="E2" s="80" t="s">
        <v>73</v>
      </c>
      <c r="F2" s="81" t="s">
        <v>94</v>
      </c>
      <c r="G2" s="82" t="s">
        <v>96</v>
      </c>
    </row>
    <row r="3" spans="1:7" ht="15.5" x14ac:dyDescent="0.35">
      <c r="A3" t="s">
        <v>7</v>
      </c>
      <c r="B3" t="s">
        <v>99</v>
      </c>
      <c r="C3" s="79" t="s">
        <v>101</v>
      </c>
      <c r="E3" s="80" t="s">
        <v>74</v>
      </c>
      <c r="F3" s="81" t="s">
        <v>90</v>
      </c>
      <c r="G3" s="82" t="s">
        <v>91</v>
      </c>
    </row>
    <row r="4" spans="1:7" ht="15.5" x14ac:dyDescent="0.35">
      <c r="A4" t="s">
        <v>7</v>
      </c>
      <c r="B4" t="s">
        <v>82</v>
      </c>
      <c r="C4" s="79" t="s">
        <v>77</v>
      </c>
      <c r="E4" s="80" t="s">
        <v>75</v>
      </c>
      <c r="F4" s="81" t="s">
        <v>95</v>
      </c>
      <c r="G4" s="82" t="s">
        <v>97</v>
      </c>
    </row>
    <row r="5" spans="1:7" ht="15.5" x14ac:dyDescent="0.35">
      <c r="A5" t="s">
        <v>7</v>
      </c>
      <c r="B5" t="s">
        <v>83</v>
      </c>
      <c r="C5" s="79" t="s">
        <v>78</v>
      </c>
      <c r="E5" s="80" t="s">
        <v>98</v>
      </c>
      <c r="F5" s="81" t="s">
        <v>100</v>
      </c>
    </row>
    <row r="6" spans="1:7" ht="15.5" x14ac:dyDescent="0.35">
      <c r="A6" t="s">
        <v>2</v>
      </c>
      <c r="B6" s="87" t="s">
        <v>103</v>
      </c>
      <c r="C6" s="88" t="s">
        <v>102</v>
      </c>
    </row>
    <row r="7" spans="1:7" ht="15.5" x14ac:dyDescent="0.35">
      <c r="A7" t="s">
        <v>3</v>
      </c>
      <c r="B7" t="s">
        <v>84</v>
      </c>
      <c r="C7" s="79" t="s">
        <v>79</v>
      </c>
    </row>
    <row r="8" spans="1:7" ht="15.5" x14ac:dyDescent="0.35">
      <c r="A8" t="s">
        <v>3</v>
      </c>
      <c r="B8" t="s">
        <v>86</v>
      </c>
      <c r="C8" s="79" t="s">
        <v>88</v>
      </c>
    </row>
    <row r="9" spans="1:7" ht="15.5" x14ac:dyDescent="0.35">
      <c r="A9" t="s">
        <v>3</v>
      </c>
      <c r="B9" t="s">
        <v>87</v>
      </c>
      <c r="C9" s="79" t="s">
        <v>89</v>
      </c>
    </row>
    <row r="10" spans="1:7" ht="15.5" x14ac:dyDescent="0.35">
      <c r="A10" t="s">
        <v>4</v>
      </c>
      <c r="B10" t="s">
        <v>85</v>
      </c>
      <c r="C10" s="79" t="s">
        <v>80</v>
      </c>
    </row>
    <row r="11" spans="1:7" ht="15.5" x14ac:dyDescent="0.35">
      <c r="A11" t="s">
        <v>4</v>
      </c>
      <c r="B11" t="s">
        <v>86</v>
      </c>
      <c r="C11" s="79" t="s">
        <v>88</v>
      </c>
    </row>
    <row r="12" spans="1:7" ht="15.5" x14ac:dyDescent="0.35">
      <c r="A12" t="s">
        <v>4</v>
      </c>
      <c r="B12" t="s">
        <v>87</v>
      </c>
      <c r="C12" s="79" t="s">
        <v>89</v>
      </c>
    </row>
    <row r="15" spans="1:7" x14ac:dyDescent="0.35">
      <c r="A15" s="83" t="s">
        <v>69</v>
      </c>
      <c r="B15" s="83" t="s">
        <v>70</v>
      </c>
      <c r="C15" s="84" t="s">
        <v>71</v>
      </c>
    </row>
    <row r="16" spans="1:7" ht="15.5" x14ac:dyDescent="0.35">
      <c r="A16" t="s">
        <v>7</v>
      </c>
      <c r="B16" t="str">
        <f>B2&amp;$F$2</f>
        <v>Hotel Price Index, Mar 2025</v>
      </c>
      <c r="C16" s="79" t="str">
        <f>C2&amp;$G$2</f>
        <v>الرقم القياسي لأسعار غرف المبيت، مارس 2025</v>
      </c>
    </row>
    <row r="17" spans="1:3" ht="15.5" x14ac:dyDescent="0.35">
      <c r="A17" t="s">
        <v>7</v>
      </c>
      <c r="B17" t="str">
        <f>B3&amp;$F$5&amp;", "&amp;$F$2&amp;", "&amp;$F$3&amp;" and "&amp;$F$4</f>
        <v>Hotel Price Index by hotel classification, 2024 = 100, Mar 2025, Feb 2025 and Mar 2024</v>
      </c>
      <c r="C17" s="79" t="str">
        <f>C3&amp;$F$5&amp;", لشهر "&amp;$G$2&amp;", "&amp;$G$3&amp;" و "&amp;$G$4</f>
        <v>الرقم القياسي لأسعار غرف المبيت في المنشآت الفندقية حسب تصنيف المنشآت الفندقية, 2024 = 100, لشهر مارس 2025, فبراير 2025 و مارس 2024</v>
      </c>
    </row>
    <row r="18" spans="1:3" ht="15.5" x14ac:dyDescent="0.35">
      <c r="A18" t="s">
        <v>7</v>
      </c>
      <c r="B18" t="str">
        <f>B4&amp;$F$2</f>
        <v>Growth in hotel price index by hotel classification during Mar 2025</v>
      </c>
      <c r="C18" s="79" t="str">
        <f>C4&amp;$G$2</f>
        <v>النمو في الرقم القياسي لأسعار غرف المبيت في المنشآت الفندقية حسب تصنيف المنشآت الفندقية خلال شهر مارس 2025</v>
      </c>
    </row>
    <row r="19" spans="1:3" ht="15.5" x14ac:dyDescent="0.35">
      <c r="A19" t="s">
        <v>7</v>
      </c>
      <c r="B19" t="str">
        <f>B5&amp;$F$2</f>
        <v>Growth in hotel establishments room revenues by hotel classification during Mar 2025</v>
      </c>
      <c r="C19" s="79" t="str">
        <f>C5&amp;$G$2</f>
        <v>النمو في إيرادات المبيت في المنشآت الفندقية حسب تصنيف المنشآت الفندقية خلال شهر مارس 2025</v>
      </c>
    </row>
    <row r="20" spans="1:3" ht="15.5" x14ac:dyDescent="0.35">
      <c r="A20" t="s">
        <v>2</v>
      </c>
      <c r="B20" t="str">
        <f>B6&amp;$F$5&amp;", "&amp;$F$2&amp;", "&amp;$F$3&amp;" and "&amp;$F$4</f>
        <v>Table 1: Hotel Price Index by hotel classification, 2024 = 100, Mar 2025, Feb 2025 and Mar 2024</v>
      </c>
      <c r="C20" s="79" t="str">
        <f>C6&amp;$F$5&amp;", لشهر "&amp;$G$2&amp;", "&amp;$G$3&amp;" و "&amp;$G$4</f>
        <v>الجدول 1:  الرقم القياسي لأسعار غرف المبيت في المنشآت الفندقية حسب تصنيف المنشآت الفندقية,2024 = 100, لشهر مارس 2025, فبراير 2025 و مارس 2024</v>
      </c>
    </row>
    <row r="21" spans="1:3" ht="15.5" x14ac:dyDescent="0.35">
      <c r="A21" t="s">
        <v>3</v>
      </c>
      <c r="B21" t="str">
        <f>B7&amp;$F$2</f>
        <v>Table 2: Growth in hotel price index by hotel classification during Mar 2025</v>
      </c>
      <c r="C21" s="79" t="str">
        <f>C7&amp;$G$2</f>
        <v>الجدول 2: النمو في الرقم القياسي لأسعار غرف المبيت في المنشآت الفندقية حسب تصنيف المنشآت الفندقية خلال شهر مارس 2025</v>
      </c>
    </row>
    <row r="22" spans="1:3" ht="15.5" x14ac:dyDescent="0.35">
      <c r="A22" t="s">
        <v>3</v>
      </c>
      <c r="B22" t="str">
        <f>B8&amp;$F$2&amp;" with "&amp;$F$4</f>
        <v>Annual growth Mar 2025 with Mar 2024</v>
      </c>
      <c r="C22" s="79" t="str">
        <f>C8&amp;$G$2&amp;" و "&amp;$G$4</f>
        <v>النمو السنوي مارس 2025 و مارس 2024</v>
      </c>
    </row>
    <row r="23" spans="1:3" ht="15.5" x14ac:dyDescent="0.35">
      <c r="A23" t="s">
        <v>3</v>
      </c>
      <c r="B23" t="str">
        <f>B9&amp;$F$2&amp;" with "&amp;$F$3</f>
        <v>Monthly growth Mar 2025 with Feb 2025</v>
      </c>
      <c r="C23" s="79" t="str">
        <f>C9&amp;$G$2&amp;" و "&amp;$G$3</f>
        <v>النمو الشهري مارس 2025 و فبراير 2025</v>
      </c>
    </row>
    <row r="24" spans="1:3" ht="15.5" x14ac:dyDescent="0.35">
      <c r="A24" t="s">
        <v>4</v>
      </c>
      <c r="B24" t="str">
        <f>B10&amp;$F$2</f>
        <v>Table 3: Growth in hotel establishments room revenues by hotel classification during Mar 2025</v>
      </c>
      <c r="C24" s="79" t="str">
        <f>C10&amp;$G$2</f>
        <v>الجدول 3: النمو في إيرادات المبيت في المنشآت الفندقية حسب تصنيف المنشآت الفندقية خلال شهر مارس 2025</v>
      </c>
    </row>
    <row r="25" spans="1:3" ht="15.5" x14ac:dyDescent="0.35">
      <c r="A25" t="s">
        <v>4</v>
      </c>
      <c r="B25" t="str">
        <f>B11&amp;$F$2&amp;" with "&amp;$F$4</f>
        <v>Annual growth Mar 2025 with Mar 2024</v>
      </c>
      <c r="C25" s="79" t="str">
        <f>C11&amp;$G$2&amp;" و "&amp;$G$4</f>
        <v>النمو السنوي مارس 2025 و مارس 2024</v>
      </c>
    </row>
    <row r="26" spans="1:3" ht="15.5" x14ac:dyDescent="0.35">
      <c r="A26" t="s">
        <v>4</v>
      </c>
      <c r="B26" t="str">
        <f>B12&amp;$F$2&amp;" with "&amp;$F$3</f>
        <v>Monthly growth Mar 2025 with Feb 2025</v>
      </c>
      <c r="C26" s="79" t="str">
        <f>C12&amp;$G$2&amp;" و "&amp;$G$3</f>
        <v>النمو الشهري مارس 2025 و فبراير 2025</v>
      </c>
    </row>
  </sheetData>
  <pageMargins left="0.7" right="0.7" top="0.75" bottom="0.75" header="0.3" footer="0.3"/>
  <headerFooter>
    <oddFooter>&amp;C_x000D_&amp;1#&amp;"Calibri"&amp;11&amp;K000000 This is classified as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A9F60046F06D41BE99A7075D546B1F" ma:contentTypeVersion="20" ma:contentTypeDescription="Create a new document." ma:contentTypeScope="" ma:versionID="ddeb008da55ca45cadb5b0e442939e7a">
  <xsd:schema xmlns:xsd="http://www.w3.org/2001/XMLSchema" xmlns:xs="http://www.w3.org/2001/XMLSchema" xmlns:p="http://schemas.microsoft.com/office/2006/metadata/properties" xmlns:ns2="8f1c9ade-552d-4ec6-9c91-4123f75860d9" xmlns:ns3="072b2411-78a5-4490-99b2-40fbdac58304" targetNamespace="http://schemas.microsoft.com/office/2006/metadata/properties" ma:root="true" ma:fieldsID="04b8ad072f1690300345be015c48d58f" ns2:_="" ns3:_="">
    <xsd:import namespace="8f1c9ade-552d-4ec6-9c91-4123f75860d9"/>
    <xsd:import namespace="072b2411-78a5-4490-99b2-40fbdac583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No_x002e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c9ade-552d-4ec6-9c91-4123f7586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eecfcf-0331-4043-8a88-26d66d5d7c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No_x002e_" ma:index="24" nillable="true" ma:displayName="No." ma:default="1" ma:format="Dropdown" ma:internalName="No_x002e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b2411-78a5-4490-99b2-40fbdac583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3afe3e-b590-4eae-b6b6-f529ccdbf211}" ma:internalName="TaxCatchAll" ma:showField="CatchAllData" ma:web="072b2411-78a5-4490-99b2-40fbdac5830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2b2411-78a5-4490-99b2-40fbdac58304" xsi:nil="true"/>
    <lcf76f155ced4ddcb4097134ff3c332f xmlns="8f1c9ade-552d-4ec6-9c91-4123f75860d9">
      <Terms xmlns="http://schemas.microsoft.com/office/infopath/2007/PartnerControls"/>
    </lcf76f155ced4ddcb4097134ff3c332f>
    <No_x002e_ xmlns="8f1c9ade-552d-4ec6-9c91-4123f75860d9">1</No_x002e_>
  </documentManagement>
</p:properties>
</file>

<file path=customXml/itemProps1.xml><?xml version="1.0" encoding="utf-8"?>
<ds:datastoreItem xmlns:ds="http://schemas.openxmlformats.org/officeDocument/2006/customXml" ds:itemID="{41569DDD-A0DD-4FC6-9FA0-ACE50AC701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c9ade-552d-4ec6-9c91-4123f75860d9"/>
    <ds:schemaRef ds:uri="072b2411-78a5-4490-99b2-40fbdac5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http://purl.org/dc/terms/"/>
    <ds:schemaRef ds:uri="8f1c9ade-552d-4ec6-9c91-4123f75860d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072b2411-78a5-4490-99b2-40fbdac5830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Metadata</vt:lpstr>
      <vt:lpstr>Enquiries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2025-05-23T03:55:15Z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0x010100EEA9F60046F06D41BE99A7075D546B1F</vt:lpwstr>
  </property>
  <property fmtid="{D5CDD505-2E9C-101B-9397-08002B2CF9AE}" pid="3" name="MediaServiceImageTags">
    <vt:lpwstr/>
  </property>
  <property fmtid="{D5CDD505-2E9C-101B-9397-08002B2CF9AE}" pid="4" name="MSIP_Label_89755440-57ef-4e58-ae50-baaa124fe54d_Enabled">
    <vt:lpwstr>true</vt:lpwstr>
  </property>
  <property fmtid="{D5CDD505-2E9C-101B-9397-08002B2CF9AE}" pid="5" name="MSIP_Label_89755440-57ef-4e58-ae50-baaa124fe54d_SetDate">
    <vt:lpwstr>2025-05-21T10:15:56Z</vt:lpwstr>
  </property>
  <property fmtid="{D5CDD505-2E9C-101B-9397-08002B2CF9AE}" pid="6" name="MSIP_Label_89755440-57ef-4e58-ae50-baaa124fe54d_Method">
    <vt:lpwstr>Standard</vt:lpwstr>
  </property>
  <property fmtid="{D5CDD505-2E9C-101B-9397-08002B2CF9AE}" pid="7" name="MSIP_Label_89755440-57ef-4e58-ae50-baaa124fe54d_Name">
    <vt:lpwstr>Confidential Classification</vt:lpwstr>
  </property>
  <property fmtid="{D5CDD505-2E9C-101B-9397-08002B2CF9AE}" pid="8" name="MSIP_Label_89755440-57ef-4e58-ae50-baaa124fe54d_SiteId">
    <vt:lpwstr>6926239f-3483-4451-8452-48ee3bee086f</vt:lpwstr>
  </property>
  <property fmtid="{D5CDD505-2E9C-101B-9397-08002B2CF9AE}" pid="9" name="MSIP_Label_89755440-57ef-4e58-ae50-baaa124fe54d_ActionId">
    <vt:lpwstr>bff26fa8-6ec4-4ec9-9525-a04969067c56</vt:lpwstr>
  </property>
  <property fmtid="{D5CDD505-2E9C-101B-9397-08002B2CF9AE}" pid="10" name="MSIP_Label_89755440-57ef-4e58-ae50-baaa124fe54d_ContentBits">
    <vt:lpwstr>2</vt:lpwstr>
  </property>
</Properties>
</file>