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3--مشروع الرقم القياسي الصناعي\0.0 PPI &amp; IPI ( 2021=100) ---\1. PPI (2021=100)\PPI (2021=100)\PPI Q2 2023 (2021=100)\"/>
    </mc:Choice>
  </mc:AlternateContent>
  <xr:revisionPtr revIDLastSave="0" documentId="13_ncr:1_{921E9401-B9B7-475B-8C06-35BDE9D31B97}"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4" i="14" l="1"/>
  <c r="D6" i="1" l="1"/>
  <c r="E6" i="1"/>
  <c r="F6" i="1"/>
  <c r="G6" i="1"/>
  <c r="H6" i="1"/>
  <c r="I6" i="1"/>
  <c r="J6" i="1"/>
  <c r="K6" i="1"/>
  <c r="D13" i="14"/>
  <c r="D12" i="14"/>
  <c r="D11" i="14"/>
  <c r="B14" i="14"/>
  <c r="B13" i="14"/>
  <c r="B12" i="14"/>
  <c r="B11" i="14"/>
</calcChain>
</file>

<file path=xl/sharedStrings.xml><?xml version="1.0" encoding="utf-8"?>
<sst xmlns="http://schemas.openxmlformats.org/spreadsheetml/2006/main" count="378" uniqueCount="143">
  <si>
    <t>Metadata</t>
  </si>
  <si>
    <t>Enquiries</t>
  </si>
  <si>
    <t>Table description</t>
  </si>
  <si>
    <t>Link</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</si>
  <si>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</si>
  <si>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</si>
  <si>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</si>
  <si>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</si>
  <si>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</si>
  <si>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</si>
  <si>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</si>
  <si>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</si>
  <si>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</si>
  <si>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</si>
  <si>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</si>
  <si>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</si>
  <si>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Series ID</t>
  </si>
  <si>
    <t>Index weights</t>
  </si>
  <si>
    <r>
      <t xml:space="preserve">Comparison Period: </t>
    </r>
    <r>
      <rPr>
        <sz val="8"/>
        <rFont val="Arial"/>
        <family val="2"/>
      </rPr>
      <t>It is the period of time for the index number, which is compared with the base period.</t>
    </r>
  </si>
  <si>
    <r>
      <t xml:space="preserve">Index Number: </t>
    </r>
    <r>
      <rPr>
        <sz val="8"/>
        <rFont val="Arial"/>
        <family val="2"/>
      </rPr>
      <t>A number which shows by its variations the changes of a magnitude over time or space.</t>
    </r>
  </si>
  <si>
    <r>
      <t xml:space="preserve">International Standard Industrial Classification (ISIC4): </t>
    </r>
    <r>
      <rPr>
        <sz val="8"/>
        <rFont val="Arial"/>
        <family val="2"/>
      </rPr>
      <t xml:space="preserve">ISIC4 is the international reference classification of productive activities issued by the United Nations Economic and Social Council. </t>
    </r>
  </si>
  <si>
    <r>
      <t xml:space="preserve">Contribution to change: </t>
    </r>
    <r>
      <rPr>
        <sz val="8"/>
        <rFont val="Arial"/>
        <family val="2"/>
      </rPr>
      <t>A quantitative expression of how much each component contributes to the magnitude of change in the all groups index number.</t>
    </r>
  </si>
  <si>
    <r>
      <t xml:space="preserve">Price index: </t>
    </r>
    <r>
      <rPr>
        <sz val="8"/>
        <rFont val="Arial"/>
        <family val="2"/>
      </rPr>
      <t>A composite measure of the prices of products expressed relative to a defined reference period.</t>
    </r>
  </si>
  <si>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</si>
  <si>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</si>
  <si>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</si>
  <si>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</si>
  <si>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</si>
  <si>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</si>
  <si>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</si>
  <si>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</si>
  <si>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</si>
  <si>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</si>
  <si>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</si>
  <si>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</si>
  <si>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</si>
  <si>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</si>
  <si>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</si>
  <si>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</si>
  <si>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</si>
  <si>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</si>
  <si>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</si>
  <si>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</si>
  <si>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</si>
  <si>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</si>
  <si>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</si>
  <si>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</si>
  <si>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</si>
  <si>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</si>
  <si>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</si>
  <si>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</si>
  <si>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</si>
  <si>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</si>
  <si>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</si>
  <si>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</si>
  <si>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</si>
  <si>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</si>
  <si>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</si>
  <si>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</si>
  <si>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</si>
  <si>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</si>
  <si>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</si>
  <si>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</si>
  <si>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</si>
  <si>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</si>
  <si>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</si>
  <si>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</si>
  <si>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</si>
  <si>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</si>
  <si>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</si>
  <si>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استفسارات</t>
  </si>
  <si>
    <t>البيانات الوصفية</t>
  </si>
  <si>
    <t>المنهجية</t>
  </si>
  <si>
    <t>الوثائق ذات الصلة لكتاب</t>
  </si>
  <si>
    <t>الاستفسارات</t>
  </si>
  <si>
    <t>إخلاء المسؤولية وشروط الاستخدام</t>
  </si>
  <si>
    <t>قائمة المصطلحات</t>
  </si>
  <si>
    <t xml:space="preserve">التقارير </t>
  </si>
  <si>
    <r>
      <rPr>
        <b/>
        <sz val="8"/>
        <rFont val="Arial"/>
        <family val="2"/>
      </rPr>
      <t>مؤشر السعر</t>
    </r>
    <r>
      <rPr>
        <sz val="8"/>
        <rFont val="Arial"/>
        <family val="2"/>
      </rPr>
      <t>: مقياس مركب لأسعار المنتجات المعبر عنها بالنسبة لفترة مرجعية محددة.</t>
    </r>
  </si>
  <si>
    <r>
      <t xml:space="preserve">Base Period: </t>
    </r>
    <r>
      <rPr>
        <sz val="8"/>
        <rFont val="Arial"/>
        <family val="2"/>
      </rPr>
      <t>It is defined in this index as the year of 2021 in which the average prices of the Industrial Producer Price Index basket were calculated and their weights were calculated, and the comparison periods were compared with it.</t>
    </r>
  </si>
  <si>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</si>
  <si>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</si>
  <si>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</si>
  <si>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</si>
  <si>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</si>
  <si>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</si>
  <si>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للحصول على المجموعة الكاملة للبيانات المتاحة مع هذا الإصدار الرجوع الى  DataCube</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</si>
  <si>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</si>
  <si>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</si>
  <si>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</si>
  <si>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</si>
  <si>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</si>
  <si>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</si>
  <si>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</si>
  <si>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</si>
  <si>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</si>
  <si>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</si>
  <si>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</si>
  <si>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</si>
  <si>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</si>
  <si>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</si>
  <si>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</si>
  <si>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</si>
  <si>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r>
      <rPr>
        <b/>
        <sz val="8"/>
        <color theme="1"/>
        <rFont val="Arial"/>
        <family val="2"/>
      </rPr>
      <t>فترة الأساس</t>
    </r>
    <r>
      <rPr>
        <sz val="8"/>
        <color theme="1"/>
        <rFont val="Arial"/>
        <family val="2"/>
      </rPr>
      <t>: تعرف في هذا المؤشر على أنها سنة 2021 التي تم فيها احتساب متوسط أسعار سلة الرقم القياسي لأسعار المنتجين الصناعيين واحتساب أوزانهم ومقارنة فترات المقارنة بها.</t>
    </r>
  </si>
  <si>
    <r>
      <t>Basic Price:</t>
    </r>
    <r>
      <rPr>
        <sz val="8"/>
        <rFont val="Arial"/>
        <family val="2"/>
      </rPr>
      <t>The amount received by the producer from the purchaser for a unit of good or service produced as output. It includes subsidies on products and other taxes on production. It excludes taxes on products, other subsidies on production, supplier’s retail and wholesale margins, and separately invoiced transport. Basic prices are the prices most relevant for decision making by suppliers.</t>
    </r>
  </si>
  <si>
    <t xml:space="preserve">ملاحظة: تم تحسين تغطية الرقم القياسي باضافه نشاط دعم التعدين بدأ من عام 2021 </t>
  </si>
  <si>
    <t>Note: The coverage of the index has been enhanced by adding Mining Support Services Activities starting from 2021</t>
  </si>
  <si>
    <t>Q4 2022</t>
  </si>
  <si>
    <t>Q1_2023</t>
  </si>
  <si>
    <r>
      <t>Q2_2023</t>
    </r>
    <r>
      <rPr>
        <b/>
        <sz val="8"/>
        <color rgb="FFFF0000"/>
        <rFont val="Arial"/>
        <family val="2"/>
      </rPr>
      <t>*</t>
    </r>
  </si>
  <si>
    <t xml:space="preserve">     إصلاح وتركيب الآلات والمعدات</t>
  </si>
  <si>
    <t xml:space="preserve">  جميع الأنشطة</t>
  </si>
  <si>
    <t>Producer Price Index, Q2 2023 (2021=100)</t>
  </si>
  <si>
    <t>الرقم القياسي لأسعار المنتجين الصناعيين الربع الثاني 2023 (2021=100)</t>
  </si>
  <si>
    <t>الرقم القياسي لأسعار المنتجين الصناعيين، الربع الثاني 2023 (2021=100)</t>
  </si>
  <si>
    <r>
      <t>Note: Data preliminary</t>
    </r>
    <r>
      <rPr>
        <sz val="8"/>
        <color rgb="FFFF0000"/>
        <rFont val="Arial"/>
        <family val="2"/>
      </rPr>
      <t>*</t>
    </r>
  </si>
  <si>
    <t xml:space="preserve">التصنيف الصناعي الدولي الموحد للأنشطة الاقتصادية </t>
  </si>
  <si>
    <t>الرقم القياسي لأسعار المنتجين الصناعيين الربع الثاني 2021</t>
  </si>
  <si>
    <t xml:space="preserve">منهجية الرقم القياسي لأسعار المنتجين الصناعيين </t>
  </si>
  <si>
    <t>الكتاب الإحصائي السنوي لامارة أبوظبي-2020</t>
  </si>
  <si>
    <t>Statistical Yearbook (scad.gov.ae)</t>
  </si>
  <si>
    <t>Producer Price Index – Q3 2021</t>
  </si>
  <si>
    <r>
      <rPr>
        <sz val="8"/>
        <color theme="1"/>
        <rFont val="Arial"/>
        <family val="2"/>
      </rPr>
      <t>Note: Data preliminary</t>
    </r>
    <r>
      <rPr>
        <sz val="8"/>
        <color rgb="FFFF0000"/>
        <rFont val="Arial"/>
        <family val="2"/>
      </rPr>
      <t>*</t>
    </r>
  </si>
  <si>
    <r>
      <rPr>
        <b/>
        <sz val="8"/>
        <rFont val="Arial"/>
        <family val="2"/>
      </rPr>
      <t>الوزن</t>
    </r>
    <r>
      <rPr>
        <sz val="8"/>
        <rFont val="Arial"/>
        <family val="2"/>
      </rPr>
      <t xml:space="preserve">: مقياس الأهمية النسبية للمنتج في نظام المؤشر بالنسبة للمنتجات الأخرى. </t>
    </r>
  </si>
  <si>
    <r>
      <rPr>
        <b/>
        <sz val="8"/>
        <rFont val="Arial"/>
        <family val="2"/>
      </rPr>
      <t xml:space="preserve">المساهمة في التغيير: </t>
    </r>
    <r>
      <rPr>
        <sz val="8"/>
        <rFont val="Arial"/>
        <family val="2"/>
      </rPr>
      <t>تعبير كمي عن مدى مساهمة كل مكون في حجم التغيير في الرقم القياسي لجميع المجموعات.</t>
    </r>
  </si>
  <si>
    <t>-</t>
  </si>
  <si>
    <t>Table 4</t>
  </si>
  <si>
    <r>
      <rPr>
        <b/>
        <sz val="8"/>
        <rFont val="Arial"/>
        <family val="2"/>
      </rPr>
      <t>سعر الأساس:</t>
    </r>
    <r>
      <rPr>
        <sz val="8"/>
        <rFont val="Arial"/>
        <family val="2"/>
      </rPr>
      <t xml:space="preserve"> المبلغ الذي يتسلمه المنتج من المشتري مقابل وحدة السلعة أو الخدمة المنتجة كناتج. ويشمل دعم المنتجات والضرائب الأخرى على الإنتاج، باستثناء الضرائب على المنتجات، والإعانات الأخرى على الإنتاج، وهوامش البيع بالتجزئة والجملة للمورد، والنقل المفوتر بشكل منفصل والرسوم الإضافية. الأسعار الأساسية هي الأسعار الأكثر ملاءمة لاتخاذ القرار من قبل الموردين.</t>
    </r>
  </si>
  <si>
    <r>
      <rPr>
        <b/>
        <sz val="8"/>
        <rFont val="Arial"/>
        <family val="2"/>
      </rPr>
      <t>فترة المقارنة:</t>
    </r>
    <r>
      <rPr>
        <sz val="8"/>
        <rFont val="Arial"/>
        <family val="2"/>
      </rPr>
      <t xml:space="preserve"> هي الفترة الزمنية لرقم المؤشر والتي تتم مقارنتها بفترة الأساس.</t>
    </r>
  </si>
  <si>
    <r>
      <rPr>
        <b/>
        <sz val="8"/>
        <rFont val="Arial"/>
        <family val="2"/>
      </rPr>
      <t>التصنيف الصناعي الدولي الموحد (</t>
    </r>
    <r>
      <rPr>
        <sz val="8"/>
        <rFont val="Arial"/>
        <family val="2"/>
      </rPr>
      <t>ISIC4</t>
    </r>
    <r>
      <rPr>
        <b/>
        <sz val="8"/>
        <rFont val="Arial"/>
        <family val="2"/>
      </rPr>
      <t>: (ISIC4</t>
    </r>
    <r>
      <rPr>
        <sz val="8"/>
        <rFont val="Arial"/>
        <family val="2"/>
      </rPr>
      <t xml:space="preserve"> هو التصنيف المرجعي الدولي للأنشطة الإنتاجية الصادر عن المجلس الاقتصادي والاجتماعي للأمم المتحدة.</t>
    </r>
  </si>
  <si>
    <r>
      <rPr>
        <b/>
        <sz val="8"/>
        <rFont val="Arial"/>
        <family val="2"/>
      </rPr>
      <t xml:space="preserve">رقم الفهرس: </t>
    </r>
    <r>
      <rPr>
        <sz val="8"/>
        <rFont val="Arial"/>
        <family val="2"/>
      </rPr>
      <t>رقم يظهر من خلال تبايناته تغيرات المقدار بمرور الوقت أو المكان.</t>
    </r>
  </si>
  <si>
    <r>
      <t xml:space="preserve">Weight: </t>
    </r>
    <r>
      <rPr>
        <sz val="8"/>
        <rFont val="Arial"/>
        <family val="2"/>
      </rPr>
      <t xml:space="preserve">The measure of the relative importance of a product in the index regimen relative to the other products. </t>
    </r>
  </si>
  <si>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The indicators of the current quarter remain preliminary until the release of the next quarter.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</si>
  <si>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تظل مؤشرات الربع الحالي أولية حتى إصدار الربع التالي.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</si>
  <si>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الجدول 1:</t>
    </r>
    <r>
      <rPr>
        <b/>
        <sz val="11"/>
        <color theme="1"/>
        <rFont val="Arial"/>
        <family val="2"/>
      </rPr>
      <t xml:space="preserve"> السلسلة الربع سنوية للأرقام القياسية لأسعار المنتجين الصناعيين حسب النشاط الصناعي، 2021-2023 (2021=100)</t>
    </r>
  </si>
  <si>
    <r>
      <rPr>
        <b/>
        <sz val="11"/>
        <color rgb="FFD6A360"/>
        <rFont val="Arial"/>
        <family val="2"/>
      </rPr>
      <t>Table 1:</t>
    </r>
    <r>
      <rPr>
        <b/>
        <sz val="11"/>
        <rFont val="Arial"/>
        <family val="2"/>
      </rPr>
      <t xml:space="preserve"> Quarterly series for the producer price index by industrial activities, 2021-2023 (2021=100)</t>
    </r>
  </si>
  <si>
    <r>
      <t xml:space="preserve">Table 2: </t>
    </r>
    <r>
      <rPr>
        <b/>
        <sz val="11"/>
        <rFont val="Arial"/>
        <family val="2"/>
      </rPr>
      <t>Annual change in the producer price index by industrial activity, 2021-2023</t>
    </r>
  </si>
  <si>
    <r>
      <t xml:space="preserve">Table 3: </t>
    </r>
    <r>
      <rPr>
        <b/>
        <sz val="11"/>
        <rFont val="Arial"/>
        <family val="2"/>
      </rPr>
      <t>Quarterly change in the producer price index by industrial activity, 2021-2023</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</si>
  <si>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2021-2023</t>
    </r>
  </si>
  <si>
    <r>
      <t xml:space="preserve">Table 4: </t>
    </r>
    <r>
      <rPr>
        <b/>
        <sz val="11"/>
        <rFont val="Arial"/>
        <family val="2"/>
      </rPr>
      <t>Percentage of activity’s contribution to the total change in the current quarter compared to the previous quarter, 2021-2023</t>
    </r>
  </si>
  <si>
    <t>Q4_2022</t>
  </si>
  <si>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2021-2023</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</si>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</sst>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_(* #,##0.000_);_(* \(#,##0.000\);_(* &quot;-&quot;??_);_(@_)"/>
    <numFmt numFmtId="171" formatCode="_-* #,##0.0_-;\-* #,##0.0_-;_-* &quot;-&quot;??_-;_-@_-"/>
    <numFmt numFmtId="172" formatCode="_-* #,##0_-;\-* #,##0_-;_-* &quot;-&quot;??_-;_-@_-"/>
    <numFmt numFmtId="173" formatCode="_(* #,##0.0_);_(* \(#,##0.0\);_(* &quot;-&quot;??_);_(@_)"/>
    <numFmt numFmtId="174" formatCode="_(* #,##0.0_);_(* \(#,##0.0\);_(* &quot;-&quot;?_);_(@_)"/>
    <numFmt numFmtId="175" formatCode="_(* #,##0_);_(* \(#,##0\);_(* &quot;-&quot;?_);_(@_)"/>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8"/>
      <color rgb="FF000000"/>
      <name val="Segoe UI"/>
      <family val="2"/>
    </font>
    <font>
      <sz val="1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20" fillId="8" borderId="0" applyNumberFormat="0" applyBorder="0" applyAlignment="0" applyProtection="0"/>
  </cellStyleXfs>
  <cellXfs count="15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8" fillId="0" borderId="0" xfId="0" applyFont="1" applyAlignment="1">
      <alignment horizontal="right" vertical="center"/>
    </xf>
    <xf numFmtId="0" fontId="18" fillId="7" borderId="0" xfId="0" applyFont="1" applyFill="1" applyAlignment="1">
      <alignment horizontal="right" vertical="center"/>
    </xf>
    <xf numFmtId="0" fontId="9" fillId="0" borderId="0" xfId="0" applyFont="1" applyAlignment="1">
      <alignment horizontal="right"/>
    </xf>
    <xf numFmtId="0" fontId="6" fillId="0" borderId="0" xfId="0" applyFont="1" applyAlignment="1">
      <alignment horizontal="right"/>
    </xf>
    <xf numFmtId="0" fontId="19"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1" fillId="2" borderId="0" xfId="7" applyNumberFormat="1" applyFont="1" applyFill="1" applyBorder="1" applyAlignment="1" applyProtection="1">
      <alignment vertical="center" wrapText="1"/>
    </xf>
    <xf numFmtId="169" fontId="4" fillId="0" borderId="0" xfId="0" applyNumberFormat="1" applyFont="1"/>
    <xf numFmtId="170" fontId="4" fillId="0" borderId="0" xfId="0" applyNumberFormat="1" applyFont="1"/>
    <xf numFmtId="43" fontId="4" fillId="0" borderId="0" xfId="0" applyNumberFormat="1" applyFont="1"/>
    <xf numFmtId="169" fontId="0" fillId="0" borderId="0" xfId="0" applyNumberFormat="1"/>
    <xf numFmtId="0" fontId="4" fillId="2" borderId="0" xfId="0" applyFont="1" applyFill="1" applyAlignment="1">
      <alignment readingOrder="1"/>
    </xf>
    <xf numFmtId="169" fontId="6" fillId="0" borderId="0" xfId="0" applyNumberFormat="1" applyFont="1" applyAlignment="1">
      <alignment horizontal="right" readingOrder="1"/>
    </xf>
    <xf numFmtId="169" fontId="4" fillId="0" borderId="0" xfId="0" applyNumberFormat="1" applyFont="1" applyAlignment="1">
      <alignment horizontal="right" readingOrder="1"/>
    </xf>
    <xf numFmtId="169"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9" fontId="4" fillId="0" borderId="2" xfId="0" applyNumberFormat="1" applyFont="1" applyBorder="1" applyAlignment="1">
      <alignment horizontal="right" readingOrder="1"/>
    </xf>
    <xf numFmtId="0" fontId="4" fillId="0" borderId="2" xfId="0" applyFont="1" applyBorder="1" applyAlignment="1">
      <alignment horizontal="right"/>
    </xf>
    <xf numFmtId="169" fontId="6" fillId="0" borderId="0" xfId="0" applyNumberFormat="1" applyFont="1" applyAlignment="1">
      <alignment horizontal="right" vertical="center" readingOrder="1"/>
    </xf>
    <xf numFmtId="169" fontId="4" fillId="3" borderId="0" xfId="0" applyNumberFormat="1" applyFont="1" applyFill="1" applyAlignment="1">
      <alignment horizontal="right" vertical="center" readingOrder="1"/>
    </xf>
    <xf numFmtId="169" fontId="4" fillId="0" borderId="0" xfId="0" applyNumberFormat="1" applyFont="1" applyAlignment="1">
      <alignment horizontal="right" vertical="center" readingOrder="1"/>
    </xf>
    <xf numFmtId="169" fontId="4" fillId="0" borderId="2" xfId="0" applyNumberFormat="1" applyFont="1" applyBorder="1" applyAlignment="1">
      <alignment horizontal="right" vertical="center" readingOrder="1"/>
    </xf>
    <xf numFmtId="49" fontId="8" fillId="0" borderId="0" xfId="2" applyFont="1" applyAlignment="1">
      <alignment horizontal="center" vertical="center" wrapText="1"/>
    </xf>
    <xf numFmtId="169" fontId="6" fillId="0" borderId="0" xfId="0" applyNumberFormat="1" applyFont="1" applyAlignment="1">
      <alignment readingOrder="1"/>
    </xf>
    <xf numFmtId="169" fontId="4" fillId="3" borderId="0" xfId="0" applyNumberFormat="1" applyFont="1" applyFill="1" applyAlignment="1">
      <alignment readingOrder="1"/>
    </xf>
    <xf numFmtId="169" fontId="4" fillId="0" borderId="0" xfId="0" applyNumberFormat="1" applyFont="1" applyAlignment="1">
      <alignment readingOrder="1"/>
    </xf>
    <xf numFmtId="169" fontId="4" fillId="0" borderId="2" xfId="0" applyNumberFormat="1" applyFont="1" applyBorder="1" applyAlignment="1">
      <alignment readingOrder="1"/>
    </xf>
    <xf numFmtId="0" fontId="4" fillId="0" borderId="0" xfId="0" applyFont="1" applyAlignment="1">
      <alignment horizontal="right" vertical="top" wrapText="1"/>
    </xf>
    <xf numFmtId="0" fontId="23" fillId="0" borderId="0" xfId="0" applyFont="1" applyAlignment="1">
      <alignment horizontal="right"/>
    </xf>
    <xf numFmtId="49" fontId="7" fillId="0" borderId="0" xfId="2" applyFont="1" applyAlignment="1">
      <alignment vertical="center" wrapText="1" readingOrder="2"/>
    </xf>
    <xf numFmtId="169" fontId="9" fillId="3" borderId="0" xfId="1" applyNumberFormat="1" applyFont="1" applyFill="1" applyBorder="1" applyAlignment="1">
      <alignment vertical="center" readingOrder="1"/>
    </xf>
    <xf numFmtId="169" fontId="9" fillId="3"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readingOrder="1"/>
    </xf>
    <xf numFmtId="169" fontId="9" fillId="0" borderId="0" xfId="1" applyNumberFormat="1" applyFont="1" applyFill="1" applyBorder="1" applyAlignment="1">
      <alignment vertical="center" readingOrder="1"/>
    </xf>
    <xf numFmtId="0" fontId="26" fillId="4" borderId="0" xfId="0" applyFont="1" applyFill="1" applyAlignment="1">
      <alignment horizontal="left" vertical="center" indent="1"/>
    </xf>
    <xf numFmtId="0" fontId="26" fillId="4" borderId="0" xfId="0" applyFont="1" applyFill="1" applyAlignment="1">
      <alignment vertical="center"/>
    </xf>
    <xf numFmtId="0" fontId="26"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7" fillId="0" borderId="0" xfId="0" applyFont="1"/>
    <xf numFmtId="0" fontId="12" fillId="0" borderId="0" xfId="3" applyFont="1" applyAlignment="1">
      <alignment vertical="top"/>
    </xf>
    <xf numFmtId="0" fontId="28" fillId="0" borderId="0" xfId="0" applyFont="1"/>
    <xf numFmtId="0" fontId="28" fillId="0" borderId="0" xfId="0" applyFont="1" applyAlignment="1">
      <alignment horizontal="center" readingOrder="2"/>
    </xf>
    <xf numFmtId="0" fontId="3" fillId="0" borderId="0" xfId="3"/>
    <xf numFmtId="0" fontId="29" fillId="0" borderId="0" xfId="3" applyFont="1"/>
    <xf numFmtId="0" fontId="12" fillId="0" borderId="0" xfId="3" applyFont="1" applyAlignment="1">
      <alignment vertical="center" readingOrder="1"/>
    </xf>
    <xf numFmtId="0" fontId="12" fillId="0" borderId="0" xfId="3" applyFont="1" applyAlignment="1">
      <alignment horizontal="right" vertical="center" readingOrder="1"/>
    </xf>
    <xf numFmtId="0" fontId="8" fillId="0" borderId="0" xfId="0" applyFont="1" applyAlignment="1">
      <alignment horizontal="left" vertical="center" wrapText="1" readingOrder="1"/>
    </xf>
    <xf numFmtId="0" fontId="30" fillId="0" borderId="0" xfId="0" applyFont="1"/>
    <xf numFmtId="0" fontId="30" fillId="0" borderId="0" xfId="0" applyFont="1" applyAlignment="1">
      <alignment horizontal="center" readingOrder="2"/>
    </xf>
    <xf numFmtId="0" fontId="9" fillId="0" borderId="0" xfId="0" applyFont="1" applyAlignment="1">
      <alignment horizontal="right" vertical="top"/>
    </xf>
    <xf numFmtId="0" fontId="31" fillId="0" borderId="0" xfId="0" applyFont="1"/>
    <xf numFmtId="2" fontId="4" fillId="3" borderId="0" xfId="0" applyNumberFormat="1" applyFont="1" applyFill="1" applyAlignment="1">
      <alignment horizontal="right" vertical="center" readingOrder="1"/>
    </xf>
    <xf numFmtId="0" fontId="4" fillId="0" borderId="0" xfId="0" applyFont="1" applyAlignment="1">
      <alignment horizontal="left" vertical="top"/>
    </xf>
    <xf numFmtId="0" fontId="8" fillId="0" borderId="0" xfId="0" applyFont="1" applyAlignment="1">
      <alignment horizontal="left" vertical="top" wrapText="1" readingOrder="1"/>
    </xf>
    <xf numFmtId="0" fontId="9" fillId="0" borderId="0" xfId="0" applyFont="1" applyAlignment="1">
      <alignment horizontal="left" vertical="top"/>
    </xf>
    <xf numFmtId="165" fontId="9" fillId="0" borderId="0" xfId="1" applyNumberFormat="1" applyFont="1" applyFill="1" applyBorder="1" applyAlignment="1">
      <alignment horizontal="left" vertical="top"/>
    </xf>
    <xf numFmtId="165" fontId="16" fillId="0" borderId="0" xfId="1" applyNumberFormat="1" applyFont="1" applyFill="1" applyBorder="1" applyAlignment="1">
      <alignment horizontal="left" vertical="top"/>
    </xf>
    <xf numFmtId="0" fontId="9" fillId="0" borderId="0" xfId="0" applyFont="1" applyAlignment="1">
      <alignment horizontal="right" wrapText="1"/>
    </xf>
    <xf numFmtId="0" fontId="12" fillId="0" borderId="0" xfId="3" applyFont="1" applyAlignment="1"/>
    <xf numFmtId="0" fontId="28" fillId="0" borderId="0" xfId="0" applyFont="1" applyAlignment="1">
      <alignment horizontal="left" readingOrder="2"/>
    </xf>
    <xf numFmtId="0" fontId="9" fillId="0" borderId="0" xfId="0" applyFont="1" applyAlignment="1">
      <alignment vertical="center"/>
    </xf>
    <xf numFmtId="0" fontId="12" fillId="0" borderId="0" xfId="3" applyFont="1" applyFill="1" applyBorder="1" applyAlignment="1">
      <alignment horizontal="right"/>
    </xf>
    <xf numFmtId="49" fontId="22" fillId="0" borderId="0" xfId="2" applyFont="1" applyAlignment="1">
      <alignment vertical="center" readingOrder="1"/>
    </xf>
    <xf numFmtId="0" fontId="4" fillId="0" borderId="0" xfId="0" applyFont="1" applyAlignment="1">
      <alignment horizontal="right" vertical="center" wrapText="1"/>
    </xf>
    <xf numFmtId="0" fontId="23" fillId="0" borderId="0" xfId="0" applyFont="1"/>
    <xf numFmtId="0" fontId="4" fillId="0" borderId="0" xfId="0" applyFont="1" applyAlignment="1">
      <alignment horizontal="right" vertical="center"/>
    </xf>
    <xf numFmtId="167" fontId="4" fillId="0" borderId="0" xfId="0" applyNumberFormat="1" applyFont="1" applyAlignment="1">
      <alignment horizontal="right" vertical="center"/>
    </xf>
    <xf numFmtId="49" fontId="4" fillId="0" borderId="0" xfId="0" applyNumberFormat="1" applyFont="1" applyAlignment="1">
      <alignment horizontal="left" vertical="center"/>
    </xf>
    <xf numFmtId="171" fontId="4" fillId="0" borderId="0" xfId="1" applyNumberFormat="1" applyFont="1"/>
    <xf numFmtId="172" fontId="4" fillId="0" borderId="0" xfId="1" applyNumberFormat="1" applyFont="1"/>
    <xf numFmtId="170" fontId="6" fillId="0" borderId="0" xfId="0" applyNumberFormat="1" applyFont="1"/>
    <xf numFmtId="43" fontId="6" fillId="0" borderId="0" xfId="0" applyNumberFormat="1" applyFont="1"/>
    <xf numFmtId="172" fontId="6" fillId="0" borderId="0" xfId="1" applyNumberFormat="1" applyFont="1"/>
    <xf numFmtId="171" fontId="6" fillId="0" borderId="0" xfId="1" applyNumberFormat="1" applyFont="1" applyFill="1"/>
    <xf numFmtId="172" fontId="6" fillId="0" borderId="0" xfId="1" applyNumberFormat="1" applyFont="1" applyFill="1"/>
    <xf numFmtId="171" fontId="4" fillId="0" borderId="0" xfId="1" applyNumberFormat="1" applyFont="1" applyFill="1"/>
    <xf numFmtId="173" fontId="6" fillId="0" borderId="0" xfId="0" applyNumberFormat="1" applyFont="1"/>
    <xf numFmtId="172" fontId="6" fillId="0" borderId="0" xfId="0" applyNumberFormat="1" applyFont="1"/>
    <xf numFmtId="171" fontId="6" fillId="0" borderId="0" xfId="0" applyNumberFormat="1" applyFont="1"/>
    <xf numFmtId="172" fontId="4" fillId="0" borderId="0" xfId="1" applyNumberFormat="1" applyFont="1" applyFill="1" applyAlignment="1">
      <alignment horizontal="right"/>
    </xf>
    <xf numFmtId="172" fontId="4" fillId="0" borderId="0" xfId="1" applyNumberFormat="1" applyFont="1" applyFill="1"/>
    <xf numFmtId="172" fontId="6" fillId="0" borderId="0" xfId="1" applyNumberFormat="1" applyFont="1" applyAlignment="1">
      <alignment horizontal="right"/>
    </xf>
    <xf numFmtId="173" fontId="4" fillId="0" borderId="0" xfId="0" applyNumberFormat="1" applyFont="1"/>
    <xf numFmtId="174" fontId="4" fillId="0" borderId="0" xfId="0" applyNumberFormat="1" applyFont="1"/>
    <xf numFmtId="175" fontId="4" fillId="0" borderId="0" xfId="0" applyNumberFormat="1" applyFont="1"/>
    <xf numFmtId="171" fontId="6" fillId="0" borderId="0" xfId="1" applyNumberFormat="1" applyFont="1" applyAlignment="1">
      <alignment horizontal="right"/>
    </xf>
    <xf numFmtId="171" fontId="4" fillId="0" borderId="0" xfId="1" applyNumberFormat="1" applyFont="1" applyAlignment="1">
      <alignment horizontal="right"/>
    </xf>
    <xf numFmtId="172" fontId="6" fillId="0" borderId="0" xfId="1" applyNumberFormat="1" applyFont="1" applyFill="1" applyAlignment="1">
      <alignment horizontal="right"/>
    </xf>
    <xf numFmtId="0" fontId="26" fillId="4" borderId="0" xfId="0" applyFont="1" applyFill="1" applyAlignment="1">
      <alignment horizontal="right" vertical="center"/>
    </xf>
    <xf numFmtId="0" fontId="11" fillId="4" borderId="0" xfId="0" applyFont="1" applyFill="1" applyAlignment="1">
      <alignment horizontal="right" vertical="center"/>
    </xf>
    <xf numFmtId="0" fontId="22" fillId="0" borderId="0" xfId="0" applyFont="1" applyAlignment="1">
      <alignment horizontal="right"/>
    </xf>
    <xf numFmtId="166" fontId="10" fillId="4" borderId="0" xfId="1" applyNumberFormat="1" applyFont="1" applyFill="1" applyBorder="1" applyAlignment="1">
      <alignment horizontal="center" vertical="center" readingOrder="1"/>
    </xf>
    <xf numFmtId="17" fontId="10" fillId="4" borderId="0" xfId="1" applyNumberFormat="1" applyFont="1" applyFill="1" applyBorder="1" applyAlignment="1">
      <alignment horizontal="center" vertical="center" wrapText="1"/>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0" fontId="23" fillId="0" borderId="0" xfId="0" applyFont="1" applyAlignment="1">
      <alignment horizontal="right"/>
    </xf>
    <xf numFmtId="0" fontId="4" fillId="2" borderId="3" xfId="0" applyFont="1" applyFill="1" applyBorder="1" applyAlignment="1">
      <alignment wrapText="1"/>
    </xf>
    <xf numFmtId="0" fontId="4" fillId="2" borderId="0" xfId="0" applyFont="1" applyFill="1" applyAlignment="1">
      <alignment wrapText="1"/>
    </xf>
    <xf numFmtId="0" fontId="4" fillId="2" borderId="0" xfId="0" applyFont="1" applyFill="1" applyAlignment="1">
      <alignment horizontal="right" wrapText="1"/>
    </xf>
    <xf numFmtId="0" fontId="4" fillId="2" borderId="0" xfId="0" applyFont="1" applyFill="1" applyAlignment="1">
      <alignment horizontal="right" wrapText="1" readingOrder="1"/>
    </xf>
    <xf numFmtId="0" fontId="23" fillId="0" borderId="0" xfId="0" applyFont="1" applyAlignment="1">
      <alignment horizontal="center"/>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9" fillId="0" borderId="0" xfId="0" applyFont="1" applyAlignment="1">
      <alignment horizontal="right" vertical="top" wrapText="1"/>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readingOrder="2"/>
    </xf>
  </cellXfs>
  <cellStyles count="8">
    <cellStyle name="60% - Accent1 2" xfId="7" xr:uid="{A3BB1F94-D7EA-4BB6-8303-90F73785920F}"/>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1</xdr:col>
      <xdr:colOff>77503</xdr:colOff>
      <xdr:row>3</xdr:row>
      <xdr:rowOff>12700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84150"/>
          <a:ext cx="814103" cy="317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132686</xdr:colOff>
      <xdr:row>3</xdr:row>
      <xdr:rowOff>31750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2701"/>
          <a:ext cx="1097886" cy="3873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31750</xdr:colOff>
      <xdr:row>3</xdr:row>
      <xdr:rowOff>44450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
          <a:ext cx="1066800" cy="40639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scad.gov.ae/documents/20122/1043412/Statistical%2520Yearbook%2520of%2520Abu%2520Dhabi_2020_Annual_Yearly_ar.pdf/eff4a4f4-58ff-207c-b509-ddc623bbdbb9?t=1677214804136" TargetMode="External"/><Relationship Id="rId3" Type="http://schemas.openxmlformats.org/officeDocument/2006/relationships/hyperlink" Target="https://scad.gov.ae/documents/d/guest/jan_01_publication_en_2021_quarterly_third-20quarter_en_v1-pdf-1" TargetMode="External"/><Relationship Id="rId7"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 Id="rId2" Type="http://schemas.openxmlformats.org/officeDocument/2006/relationships/hyperlink" Target="https://scad.gov.ae/documents/d/guest/dec_01_publication_ar_2021_quarterly_second-20quarter_ar_v3-pdf-1" TargetMode="External"/><Relationship Id="rId1" Type="http://schemas.openxmlformats.org/officeDocument/2006/relationships/hyperlink" Target="https://scad.gov.ae/ar/search?q=isic4" TargetMode="External"/><Relationship Id="rId6" Type="http://schemas.openxmlformats.org/officeDocument/2006/relationships/hyperlink" Target="https://www.scad.gov.ae/documents/20122/1043412/Statistical%2520Yearbook%2520of%2520Abu%2520Dhabi_2020_Annual_Yearly_en.pdf/68b923b8-e4f2-3fe5-f922-11f60f9ddff4?t=1677214811571" TargetMode="External"/><Relationship Id="rId5"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10" Type="http://schemas.openxmlformats.org/officeDocument/2006/relationships/drawing" Target="../drawings/drawing2.xml"/><Relationship Id="rId4" Type="http://schemas.openxmlformats.org/officeDocument/2006/relationships/hyperlink" Target="https://scad.gov.ae/documents/20122/322333/Industrial+Producer+Price+Index+Methodology.pdf/6c9adb64-9402-1ae5-0fff-7ddc13f9ae32?version=1.0&amp;t=1654163349355"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0"/>
  <sheetViews>
    <sheetView showGridLines="0" tabSelected="1" zoomScaleNormal="100" workbookViewId="0">
      <selection activeCell="B29" sqref="B29"/>
    </sheetView>
  </sheetViews>
  <sheetFormatPr defaultColWidth="7.54296875" defaultRowHeight="10"/>
  <cols>
    <col min="1" max="1" width="10.54296875" style="3" customWidth="1"/>
    <col min="2" max="2" width="83.1796875" style="3" customWidth="1"/>
    <col min="3" max="3" width="7" style="3" customWidth="1"/>
    <col min="4" max="4" width="66.26953125" style="3" customWidth="1"/>
    <col min="5" max="5" width="8.54296875" style="3" customWidth="1"/>
    <col min="6" max="6" width="9.54296875" style="3" customWidth="1"/>
    <col min="7" max="16384" width="7.54296875" style="3"/>
  </cols>
  <sheetData>
    <row r="1" spans="1:670">
      <c r="A1" s="6"/>
    </row>
    <row r="2" spans="1:670" ht="11.5" customHeight="1">
      <c r="A2" s="6"/>
      <c r="B2" s="27"/>
      <c r="C2" s="27"/>
      <c r="D2" s="27"/>
    </row>
    <row r="3" spans="1:670" ht="17" customHeight="1">
      <c r="A3" s="6"/>
      <c r="B3" s="86" t="s">
        <v>112</v>
      </c>
      <c r="C3" s="138" t="s">
        <v>114</v>
      </c>
      <c r="D3" s="139"/>
    </row>
    <row r="4" spans="1:670" ht="10.5" customHeight="1">
      <c r="A4" s="6"/>
      <c r="B4" s="27"/>
      <c r="C4" s="27"/>
      <c r="D4" s="27"/>
    </row>
    <row r="5" spans="1:670" ht="10.5">
      <c r="A5" s="6"/>
      <c r="B5" s="11"/>
      <c r="C5" s="11"/>
    </row>
    <row r="6" spans="1:670">
      <c r="A6" s="6"/>
      <c r="B6" s="3" t="s">
        <v>0</v>
      </c>
      <c r="C6" s="12" t="s">
        <v>0</v>
      </c>
      <c r="D6" s="110" t="s">
        <v>71</v>
      </c>
    </row>
    <row r="7" spans="1:670">
      <c r="A7" s="6"/>
      <c r="B7" s="3" t="s">
        <v>1</v>
      </c>
      <c r="C7" s="12" t="s">
        <v>1</v>
      </c>
      <c r="D7" s="47" t="s">
        <v>70</v>
      </c>
    </row>
    <row r="8" spans="1:670" s="13"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c r="B9" s="14" t="s">
        <v>2</v>
      </c>
      <c r="C9" s="14" t="s">
        <v>3</v>
      </c>
      <c r="D9" s="19" t="s">
        <v>85</v>
      </c>
    </row>
    <row r="10" spans="1:670" ht="7.5" customHeight="1">
      <c r="A10" s="15"/>
      <c r="C10" s="14"/>
    </row>
    <row r="11" spans="1:670" ht="11.5" customHeight="1">
      <c r="A11" s="15"/>
      <c r="B11" s="117" t="str">
        <f>'Table 1'!A2</f>
        <v>Table 1: Quarterly series for the producer price index by industrial activities, 2021-2023 (2021=100)</v>
      </c>
      <c r="C11" s="40" t="s">
        <v>4</v>
      </c>
      <c r="D11" s="115" t="str">
        <f>'Table 1'!H2</f>
        <v>الجدول 1: السلسلة الربع سنوية للأرقام القياسية لأسعار المنتجين الصناعيين حسب النشاط الصناعي، 2021-2023 (2021=100)</v>
      </c>
    </row>
    <row r="12" spans="1:670">
      <c r="A12" s="15"/>
      <c r="B12" s="117" t="str">
        <f>'Table 2'!A2</f>
        <v>Table 2: Annual change in the producer price index by industrial activity, 2021-2023</v>
      </c>
      <c r="C12" s="89" t="s">
        <v>5</v>
      </c>
      <c r="D12" s="113" t="str">
        <f>'Table 2'!H2</f>
        <v>الجدول 2: التغير السنوي في الرقم القياسي لأسعار المنتجين الصناعيين حسب النشاط الصناعي، 2021-2023</v>
      </c>
    </row>
    <row r="13" spans="1:670">
      <c r="A13" s="15"/>
      <c r="B13" s="117" t="str">
        <f>'Table 3'!A2</f>
        <v>Table 3: Quarterly change in the producer price index by industrial activity, 2021-2023</v>
      </c>
      <c r="C13" s="108" t="s">
        <v>96</v>
      </c>
      <c r="D13" s="115" t="str">
        <f>'Table 3'!H2</f>
        <v>الجدول 3: التغير الربعي في الرقم القياسي لأسعار المنتجين الصناعيين حسب النشاط الصناعي، 2021-2023</v>
      </c>
    </row>
    <row r="14" spans="1:670" ht="12" customHeight="1">
      <c r="A14" s="15"/>
      <c r="B14" s="117" t="str">
        <f>'Table 4'!A2</f>
        <v>Table 4: Percentage of activity’s contribution to the total change in the current quarter compared to the previous quarter, 2021-2023</v>
      </c>
      <c r="C14" s="108" t="s">
        <v>126</v>
      </c>
      <c r="D14" s="115" t="str">
        <f>'Table 4'!K2</f>
        <v>الجدول 4: نسبة مساهمة النشاط في التغير الكلي للربع الحالي مقارنة بالربع السابق، 2021-2023</v>
      </c>
    </row>
    <row r="15" spans="1:670">
      <c r="A15" s="15"/>
      <c r="B15" s="3" t="s">
        <v>6</v>
      </c>
      <c r="C15" s="20" t="s">
        <v>7</v>
      </c>
      <c r="D15" s="116" t="s">
        <v>86</v>
      </c>
    </row>
    <row r="16" spans="1:670">
      <c r="A16" s="15"/>
    </row>
    <row r="17" spans="1:4">
      <c r="A17" s="15"/>
    </row>
    <row r="18" spans="1:4">
      <c r="A18" s="15"/>
    </row>
    <row r="19" spans="1:4">
      <c r="A19" s="15"/>
    </row>
    <row r="20" spans="1:4">
      <c r="A20" s="15"/>
    </row>
    <row r="21" spans="1:4">
      <c r="A21" s="15"/>
    </row>
    <row r="22" spans="1:4">
      <c r="A22" s="15"/>
      <c r="D22" s="47"/>
    </row>
    <row r="23" spans="1:4">
      <c r="A23" s="15"/>
    </row>
    <row r="24" spans="1:4">
      <c r="A24" s="15"/>
    </row>
    <row r="25" spans="1:4">
      <c r="A25" s="15"/>
    </row>
    <row r="26" spans="1:4">
      <c r="A26" s="15"/>
    </row>
    <row r="27" spans="1:4">
      <c r="A27" s="15"/>
    </row>
    <row r="28" spans="1:4">
      <c r="A28" s="15"/>
    </row>
    <row r="29" spans="1:4">
      <c r="A29" s="15"/>
    </row>
    <row r="30" spans="1:4">
      <c r="A30" s="15"/>
    </row>
    <row r="31" spans="1:4">
      <c r="A31" s="15"/>
    </row>
    <row r="32" spans="1:4">
      <c r="A32" s="15"/>
    </row>
    <row r="33" spans="1:1">
      <c r="A33" s="15"/>
    </row>
    <row r="34" spans="1:1">
      <c r="A34" s="15"/>
    </row>
    <row r="35" spans="1:1">
      <c r="A35" s="15"/>
    </row>
    <row r="36" spans="1:1">
      <c r="A36" s="15"/>
    </row>
    <row r="37" spans="1:1">
      <c r="A37" s="15"/>
    </row>
    <row r="38" spans="1:1">
      <c r="A38" s="15"/>
    </row>
    <row r="39" spans="1:1">
      <c r="A39" s="15"/>
    </row>
    <row r="40" spans="1:1">
      <c r="A40" s="15"/>
    </row>
    <row r="41" spans="1:1">
      <c r="A41" s="15"/>
    </row>
    <row r="42" spans="1:1">
      <c r="A42" s="15"/>
    </row>
    <row r="43" spans="1:1">
      <c r="A43" s="15"/>
    </row>
    <row r="44" spans="1:1">
      <c r="A44" s="15"/>
    </row>
    <row r="45" spans="1:1">
      <c r="A45" s="15"/>
    </row>
    <row r="46" spans="1:1">
      <c r="A46" s="15"/>
    </row>
    <row r="47" spans="1:1">
      <c r="A47" s="15"/>
    </row>
    <row r="48" spans="1:1">
      <c r="A48" s="15"/>
    </row>
    <row r="49" spans="1:1">
      <c r="A49" s="15"/>
    </row>
    <row r="50" spans="1:1">
      <c r="A50" s="15"/>
    </row>
    <row r="51" spans="1:1">
      <c r="A51" s="15"/>
    </row>
    <row r="52" spans="1:1">
      <c r="A52" s="15"/>
    </row>
    <row r="53" spans="1:1">
      <c r="A53" s="15"/>
    </row>
    <row r="54" spans="1:1">
      <c r="A54" s="15"/>
    </row>
    <row r="55" spans="1:1">
      <c r="A55" s="15"/>
    </row>
    <row r="56" spans="1:1">
      <c r="A56" s="15"/>
    </row>
    <row r="57" spans="1:1">
      <c r="A57" s="15"/>
    </row>
    <row r="58" spans="1:1">
      <c r="A58" s="15"/>
    </row>
    <row r="59" spans="1:1">
      <c r="A59" s="15"/>
    </row>
    <row r="60" spans="1:1">
      <c r="A60" s="15"/>
    </row>
    <row r="61" spans="1:1">
      <c r="A61" s="15"/>
    </row>
    <row r="62" spans="1:1">
      <c r="A62" s="15"/>
    </row>
    <row r="63" spans="1:1">
      <c r="A63" s="15"/>
    </row>
    <row r="64" spans="1:1">
      <c r="A64" s="15"/>
    </row>
    <row r="65" spans="1:1">
      <c r="A65" s="15"/>
    </row>
    <row r="66" spans="1:1">
      <c r="A66" s="15"/>
    </row>
    <row r="67" spans="1:1">
      <c r="A67" s="15"/>
    </row>
    <row r="68" spans="1:1">
      <c r="A68" s="15"/>
    </row>
    <row r="69" spans="1:1">
      <c r="A69" s="15"/>
    </row>
    <row r="70" spans="1:1">
      <c r="A70" s="15"/>
    </row>
    <row r="71" spans="1:1">
      <c r="A71" s="15"/>
    </row>
    <row r="72" spans="1:1">
      <c r="A72" s="15"/>
    </row>
    <row r="73" spans="1:1">
      <c r="A73" s="15"/>
    </row>
    <row r="74" spans="1:1">
      <c r="A74" s="15"/>
    </row>
    <row r="75" spans="1:1">
      <c r="A75" s="15"/>
    </row>
    <row r="76" spans="1:1">
      <c r="A76" s="15"/>
    </row>
    <row r="77" spans="1:1">
      <c r="A77" s="15"/>
    </row>
    <row r="78" spans="1:1">
      <c r="A78" s="15"/>
    </row>
    <row r="79" spans="1:1">
      <c r="A79" s="15"/>
    </row>
    <row r="80" spans="1:1">
      <c r="A80" s="15"/>
    </row>
    <row r="81" spans="1:1">
      <c r="A81" s="15"/>
    </row>
    <row r="82" spans="1:1">
      <c r="A82" s="15"/>
    </row>
    <row r="83" spans="1:1">
      <c r="A83" s="15"/>
    </row>
    <row r="84" spans="1:1">
      <c r="A84" s="15"/>
    </row>
    <row r="85" spans="1:1">
      <c r="A85" s="15"/>
    </row>
    <row r="86" spans="1:1">
      <c r="A86" s="15"/>
    </row>
    <row r="87" spans="1:1">
      <c r="A87" s="15"/>
    </row>
    <row r="88" spans="1:1">
      <c r="A88" s="15"/>
    </row>
    <row r="89" spans="1:1">
      <c r="A89" s="15"/>
    </row>
    <row r="90" spans="1:1">
      <c r="A90" s="15"/>
    </row>
    <row r="91" spans="1:1">
      <c r="A91" s="15"/>
    </row>
    <row r="92" spans="1:1">
      <c r="A92" s="15"/>
    </row>
    <row r="93" spans="1:1">
      <c r="A93" s="15"/>
    </row>
    <row r="94" spans="1:1">
      <c r="A94" s="15"/>
    </row>
    <row r="95" spans="1:1">
      <c r="A95" s="15"/>
    </row>
    <row r="96" spans="1:1">
      <c r="A96" s="15"/>
    </row>
    <row r="97" spans="1:1">
      <c r="A97" s="15"/>
    </row>
    <row r="98" spans="1:1">
      <c r="A98" s="15"/>
    </row>
    <row r="99" spans="1:1">
      <c r="A99" s="15"/>
    </row>
    <row r="100" spans="1:1">
      <c r="A100" s="15"/>
    </row>
    <row r="101" spans="1:1">
      <c r="A101" s="15"/>
    </row>
    <row r="102" spans="1:1">
      <c r="A102" s="15"/>
    </row>
    <row r="103" spans="1:1">
      <c r="A103" s="15"/>
    </row>
    <row r="104" spans="1:1">
      <c r="A104" s="15"/>
    </row>
    <row r="105" spans="1:1">
      <c r="A105" s="15"/>
    </row>
    <row r="106" spans="1:1">
      <c r="A106" s="15"/>
    </row>
    <row r="107" spans="1:1">
      <c r="A107" s="15"/>
    </row>
    <row r="108" spans="1:1">
      <c r="A108" s="15"/>
    </row>
    <row r="109" spans="1:1">
      <c r="A109" s="15"/>
    </row>
    <row r="110" spans="1:1">
      <c r="A110" s="15"/>
    </row>
    <row r="111" spans="1:1">
      <c r="A111" s="15"/>
    </row>
    <row r="112" spans="1:1">
      <c r="A112" s="15"/>
    </row>
    <row r="113" spans="1:1">
      <c r="A113" s="15"/>
    </row>
    <row r="114" spans="1:1">
      <c r="A114" s="15"/>
    </row>
    <row r="115" spans="1:1">
      <c r="A115" s="15"/>
    </row>
    <row r="116" spans="1:1">
      <c r="A116" s="15"/>
    </row>
    <row r="117" spans="1:1">
      <c r="A117" s="15"/>
    </row>
    <row r="118" spans="1:1">
      <c r="A118" s="15"/>
    </row>
    <row r="119" spans="1:1">
      <c r="A119" s="15"/>
    </row>
    <row r="120" spans="1:1">
      <c r="A120" s="15"/>
    </row>
  </sheetData>
  <sortState xmlns:xlrd2="http://schemas.microsoft.com/office/spreadsheetml/2017/richdata2" ref="B18:C24">
    <sortCondition descending="1" ref="C18:C24"/>
  </sortState>
  <mergeCells count="1">
    <mergeCell ref="C3:D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A1:BB243"/>
  <sheetViews>
    <sheetView showGridLines="0" zoomScaleNormal="100" workbookViewId="0"/>
  </sheetViews>
  <sheetFormatPr defaultColWidth="8.54296875" defaultRowHeight="10"/>
  <cols>
    <col min="1" max="1" width="8.54296875" style="6"/>
    <col min="2" max="2" width="49.7265625" style="6" customWidth="1"/>
    <col min="3" max="3" width="11.453125" style="6" customWidth="1"/>
    <col min="4" max="13" width="8.7265625" style="6" customWidth="1"/>
    <col min="14" max="14" width="35.81640625" style="6" customWidth="1"/>
    <col min="15" max="48" width="10" style="6" customWidth="1"/>
    <col min="49" max="49" width="8.54296875" style="6" customWidth="1"/>
    <col min="50" max="51" width="8.54296875" style="6"/>
    <col min="52" max="52" width="42.453125" style="6" customWidth="1"/>
    <col min="53" max="16384" width="8.54296875" style="6"/>
  </cols>
  <sheetData>
    <row r="1" spans="1:54" ht="11.25" customHeight="1"/>
    <row r="2" spans="1:54" ht="14.5" customHeight="1">
      <c r="A2" s="7" t="s">
        <v>135</v>
      </c>
      <c r="B2" s="100"/>
      <c r="H2" s="140" t="s">
        <v>134</v>
      </c>
      <c r="I2" s="140"/>
      <c r="J2" s="140"/>
      <c r="K2" s="140"/>
      <c r="L2" s="140"/>
      <c r="M2" s="140"/>
      <c r="N2" s="140"/>
      <c r="O2" s="140"/>
      <c r="P2" s="78"/>
      <c r="Q2" s="78"/>
      <c r="R2" s="78"/>
      <c r="S2" s="78"/>
      <c r="T2" s="78"/>
      <c r="BA2" s="8"/>
      <c r="BB2" s="8"/>
    </row>
    <row r="3" spans="1:54" ht="11.25" customHeight="1">
      <c r="A3" s="3"/>
      <c r="C3" s="112"/>
      <c r="AX3" s="72"/>
      <c r="AY3" s="72"/>
      <c r="AZ3" s="8"/>
      <c r="BA3" s="8"/>
      <c r="BB3" s="8"/>
    </row>
    <row r="4" spans="1:54" ht="10.4" customHeight="1">
      <c r="A4" s="28" t="s">
        <v>16</v>
      </c>
      <c r="B4" s="29" t="s">
        <v>87</v>
      </c>
      <c r="C4" s="52" t="s">
        <v>102</v>
      </c>
      <c r="D4" s="141" t="s">
        <v>89</v>
      </c>
      <c r="E4" s="141" t="s">
        <v>90</v>
      </c>
      <c r="F4" s="141" t="s">
        <v>91</v>
      </c>
      <c r="G4" s="141" t="s">
        <v>92</v>
      </c>
      <c r="H4" s="141" t="s">
        <v>93</v>
      </c>
      <c r="I4" s="141" t="s">
        <v>94</v>
      </c>
      <c r="J4" s="141" t="s">
        <v>95</v>
      </c>
      <c r="K4" s="142" t="s">
        <v>107</v>
      </c>
      <c r="L4" s="142" t="s">
        <v>108</v>
      </c>
      <c r="M4" s="142" t="s">
        <v>109</v>
      </c>
      <c r="N4" s="30" t="s">
        <v>88</v>
      </c>
      <c r="O4" s="87" t="s">
        <v>16</v>
      </c>
    </row>
    <row r="5" spans="1:54" ht="10.4" customHeight="1">
      <c r="A5" s="28" t="s">
        <v>97</v>
      </c>
      <c r="B5" s="31"/>
      <c r="C5" s="33" t="s">
        <v>17</v>
      </c>
      <c r="D5" s="141"/>
      <c r="E5" s="141"/>
      <c r="F5" s="141"/>
      <c r="G5" s="141"/>
      <c r="H5" s="141"/>
      <c r="I5" s="141"/>
      <c r="J5" s="141"/>
      <c r="K5" s="142"/>
      <c r="L5" s="142"/>
      <c r="M5" s="142"/>
      <c r="N5" s="30"/>
      <c r="O5" s="87" t="s">
        <v>97</v>
      </c>
    </row>
    <row r="6" spans="1:54" ht="11.25" customHeight="1">
      <c r="A6" s="55"/>
      <c r="B6" s="39" t="s">
        <v>25</v>
      </c>
      <c r="C6" s="61">
        <v>100</v>
      </c>
      <c r="D6" s="68">
        <v>87.938600632724757</v>
      </c>
      <c r="E6" s="68">
        <v>99.552092159816411</v>
      </c>
      <c r="F6" s="68">
        <v>102.7763038795778</v>
      </c>
      <c r="G6" s="68">
        <v>109.71458656376612</v>
      </c>
      <c r="H6" s="68">
        <v>116.5443328791238</v>
      </c>
      <c r="I6" s="68">
        <v>127.6095549662038</v>
      </c>
      <c r="J6" s="68">
        <v>118.38831099209767</v>
      </c>
      <c r="K6" s="68">
        <v>105.71252825283453</v>
      </c>
      <c r="L6" s="68">
        <v>106.604819071089</v>
      </c>
      <c r="M6" s="68">
        <v>102.44085853120239</v>
      </c>
      <c r="N6" s="44" t="s">
        <v>45</v>
      </c>
      <c r="O6" s="53"/>
    </row>
    <row r="7" spans="1:54" ht="10.5">
      <c r="A7" s="54">
        <v>9</v>
      </c>
      <c r="B7" s="38" t="s">
        <v>80</v>
      </c>
      <c r="C7" s="63">
        <v>1.4554090462114546</v>
      </c>
      <c r="D7" s="69">
        <v>90.404409032605784</v>
      </c>
      <c r="E7" s="69">
        <v>107.95306169886953</v>
      </c>
      <c r="F7" s="69">
        <v>100.69652404943052</v>
      </c>
      <c r="G7" s="69">
        <v>100.94600521909418</v>
      </c>
      <c r="H7" s="69">
        <v>120.1081392383968</v>
      </c>
      <c r="I7" s="69">
        <v>123.53866982395986</v>
      </c>
      <c r="J7" s="69">
        <v>122.94542472635921</v>
      </c>
      <c r="K7" s="69">
        <v>124.92477561390069</v>
      </c>
      <c r="L7" s="69">
        <v>140.95011890578903</v>
      </c>
      <c r="M7" s="69">
        <v>128.18366636132959</v>
      </c>
      <c r="N7" s="45" t="s">
        <v>46</v>
      </c>
      <c r="O7" s="54">
        <v>9</v>
      </c>
    </row>
    <row r="8" spans="1:54" ht="10.5">
      <c r="A8" s="53">
        <v>10</v>
      </c>
      <c r="B8" s="37" t="s">
        <v>81</v>
      </c>
      <c r="C8" s="62">
        <v>3.9045165642679183</v>
      </c>
      <c r="D8" s="70">
        <v>97.802449349643794</v>
      </c>
      <c r="E8" s="70">
        <v>100.06975394325966</v>
      </c>
      <c r="F8" s="70">
        <v>101.8165918477298</v>
      </c>
      <c r="G8" s="70">
        <v>100.31120485936678</v>
      </c>
      <c r="H8" s="70">
        <v>105.70137049006578</v>
      </c>
      <c r="I8" s="70">
        <v>112.4175898621012</v>
      </c>
      <c r="J8" s="70">
        <v>116.91672597607143</v>
      </c>
      <c r="K8" s="70">
        <v>118.53579083666949</v>
      </c>
      <c r="L8" s="70">
        <v>122.70250799476661</v>
      </c>
      <c r="M8" s="70">
        <v>118.66686096436176</v>
      </c>
      <c r="N8" s="46" t="s">
        <v>47</v>
      </c>
      <c r="O8" s="53">
        <v>10</v>
      </c>
    </row>
    <row r="9" spans="1:54" ht="10.5">
      <c r="A9" s="54">
        <v>11</v>
      </c>
      <c r="B9" s="38" t="s">
        <v>26</v>
      </c>
      <c r="C9" s="63">
        <v>1.2570657741417666</v>
      </c>
      <c r="D9" s="69">
        <v>99.999999999999972</v>
      </c>
      <c r="E9" s="69">
        <v>99.999999999999972</v>
      </c>
      <c r="F9" s="69">
        <v>99.999999999999972</v>
      </c>
      <c r="G9" s="69">
        <v>99.999999999999972</v>
      </c>
      <c r="H9" s="69">
        <v>102.30004088198237</v>
      </c>
      <c r="I9" s="69">
        <v>103.84586527673262</v>
      </c>
      <c r="J9" s="69">
        <v>103.85839375714086</v>
      </c>
      <c r="K9" s="69">
        <v>103.84586527673262</v>
      </c>
      <c r="L9" s="69">
        <v>103.47973837030014</v>
      </c>
      <c r="M9" s="69">
        <v>103.91580088970601</v>
      </c>
      <c r="N9" s="45" t="s">
        <v>48</v>
      </c>
      <c r="O9" s="54">
        <v>11</v>
      </c>
    </row>
    <row r="10" spans="1:54" ht="10.5">
      <c r="A10" s="53">
        <v>13</v>
      </c>
      <c r="B10" s="37" t="s">
        <v>27</v>
      </c>
      <c r="C10" s="62">
        <v>0.30596967018273336</v>
      </c>
      <c r="D10" s="70">
        <v>97.409731809584926</v>
      </c>
      <c r="E10" s="70">
        <v>104.26960795323492</v>
      </c>
      <c r="F10" s="70">
        <v>104.21048364613735</v>
      </c>
      <c r="G10" s="70">
        <v>94.099812204208561</v>
      </c>
      <c r="H10" s="70">
        <v>100.80361048111814</v>
      </c>
      <c r="I10" s="70">
        <v>95.758686027336452</v>
      </c>
      <c r="J10" s="70">
        <v>100.87740542152181</v>
      </c>
      <c r="K10" s="70">
        <v>95.274774701599924</v>
      </c>
      <c r="L10" s="70">
        <v>94.149968441351035</v>
      </c>
      <c r="M10" s="70">
        <v>95.913589674379921</v>
      </c>
      <c r="N10" s="46" t="s">
        <v>49</v>
      </c>
      <c r="O10" s="53">
        <v>13</v>
      </c>
    </row>
    <row r="11" spans="1:54" ht="10.5">
      <c r="A11" s="54">
        <v>14</v>
      </c>
      <c r="B11" s="38" t="s">
        <v>28</v>
      </c>
      <c r="C11" s="63">
        <v>0.55433736117816268</v>
      </c>
      <c r="D11" s="69">
        <v>100.00000000000003</v>
      </c>
      <c r="E11" s="69">
        <v>100.00000000000003</v>
      </c>
      <c r="F11" s="69">
        <v>100.00000000000003</v>
      </c>
      <c r="G11" s="69">
        <v>99.211748821699416</v>
      </c>
      <c r="H11" s="69">
        <v>104.48064712440758</v>
      </c>
      <c r="I11" s="69">
        <v>106.00997481764625</v>
      </c>
      <c r="J11" s="69">
        <v>106.00997481764625</v>
      </c>
      <c r="K11" s="69">
        <v>106.00997481764625</v>
      </c>
      <c r="L11" s="69">
        <v>106.00997481764625</v>
      </c>
      <c r="M11" s="69">
        <v>106.00997481764625</v>
      </c>
      <c r="N11" s="45" t="s">
        <v>50</v>
      </c>
      <c r="O11" s="54">
        <v>14</v>
      </c>
    </row>
    <row r="12" spans="1:54" ht="13.5" customHeight="1">
      <c r="A12" s="53">
        <v>15</v>
      </c>
      <c r="B12" s="42" t="s">
        <v>29</v>
      </c>
      <c r="C12" s="62">
        <v>2.9559092009089596E-2</v>
      </c>
      <c r="D12" s="70">
        <v>94.726672513309296</v>
      </c>
      <c r="E12" s="70">
        <v>102.01012944542222</v>
      </c>
      <c r="F12" s="70">
        <v>101.26877243755088</v>
      </c>
      <c r="G12" s="70">
        <v>102.05369537921973</v>
      </c>
      <c r="H12" s="70">
        <v>92.981558445248041</v>
      </c>
      <c r="I12" s="70">
        <v>100.78232659125869</v>
      </c>
      <c r="J12" s="70">
        <v>97.40128132906996</v>
      </c>
      <c r="K12" s="70">
        <v>134.56413301382653</v>
      </c>
      <c r="L12" s="70">
        <v>97.371856181054284</v>
      </c>
      <c r="M12" s="70">
        <v>94.13930596157067</v>
      </c>
      <c r="N12" s="46" t="s">
        <v>51</v>
      </c>
      <c r="O12" s="53">
        <v>15</v>
      </c>
    </row>
    <row r="13" spans="1:54" ht="10.5">
      <c r="A13" s="54">
        <v>16</v>
      </c>
      <c r="B13" s="38" t="s">
        <v>82</v>
      </c>
      <c r="C13" s="63">
        <v>0.33042198982171778</v>
      </c>
      <c r="D13" s="69">
        <v>84.603370305953035</v>
      </c>
      <c r="E13" s="69">
        <v>97.220371146789574</v>
      </c>
      <c r="F13" s="69">
        <v>101.00477284304765</v>
      </c>
      <c r="G13" s="69">
        <v>114.6241145088039</v>
      </c>
      <c r="H13" s="69">
        <v>108.57296583957343</v>
      </c>
      <c r="I13" s="69">
        <v>118.9179491036617</v>
      </c>
      <c r="J13" s="69">
        <v>121.85816699876982</v>
      </c>
      <c r="K13" s="69">
        <v>129.59800318528104</v>
      </c>
      <c r="L13" s="69">
        <v>118.77929804233085</v>
      </c>
      <c r="M13" s="69">
        <v>101.97008117495672</v>
      </c>
      <c r="N13" s="45" t="s">
        <v>52</v>
      </c>
      <c r="O13" s="54">
        <v>16</v>
      </c>
    </row>
    <row r="14" spans="1:54" ht="10.5">
      <c r="A14" s="53">
        <v>17</v>
      </c>
      <c r="B14" s="37" t="s">
        <v>30</v>
      </c>
      <c r="C14" s="62">
        <v>0.26077346532955759</v>
      </c>
      <c r="D14" s="70">
        <v>90.189610693880937</v>
      </c>
      <c r="E14" s="70">
        <v>105.89920952791141</v>
      </c>
      <c r="F14" s="70">
        <v>100.97944428207748</v>
      </c>
      <c r="G14" s="70">
        <v>101.10241900244527</v>
      </c>
      <c r="H14" s="70">
        <v>108.32908771693543</v>
      </c>
      <c r="I14" s="70">
        <v>133.97951803938867</v>
      </c>
      <c r="J14" s="70">
        <v>147.48467684124546</v>
      </c>
      <c r="K14" s="70">
        <v>140.44324093672668</v>
      </c>
      <c r="L14" s="70">
        <v>127.18450098604835</v>
      </c>
      <c r="M14" s="70">
        <v>119.17110723543536</v>
      </c>
      <c r="N14" s="46" t="s">
        <v>53</v>
      </c>
      <c r="O14" s="53">
        <v>17</v>
      </c>
    </row>
    <row r="15" spans="1:54" ht="10.5">
      <c r="A15" s="54">
        <v>18</v>
      </c>
      <c r="B15" s="38" t="s">
        <v>31</v>
      </c>
      <c r="C15" s="63">
        <v>0.22918515562559483</v>
      </c>
      <c r="D15" s="69">
        <v>99.685993506378423</v>
      </c>
      <c r="E15" s="69">
        <v>99.686058926106611</v>
      </c>
      <c r="F15" s="69">
        <v>99.755823882667954</v>
      </c>
      <c r="G15" s="69">
        <v>100.87212368484697</v>
      </c>
      <c r="H15" s="69">
        <v>101.46442321448082</v>
      </c>
      <c r="I15" s="69">
        <v>101.59402127093009</v>
      </c>
      <c r="J15" s="69">
        <v>101.65966660118497</v>
      </c>
      <c r="K15" s="69">
        <v>101.51874684164299</v>
      </c>
      <c r="L15" s="69">
        <v>101.53317112071136</v>
      </c>
      <c r="M15" s="69">
        <v>101.94444126259296</v>
      </c>
      <c r="N15" s="45" t="s">
        <v>54</v>
      </c>
      <c r="O15" s="54">
        <v>18</v>
      </c>
    </row>
    <row r="16" spans="1:54" ht="10.5">
      <c r="A16" s="53">
        <v>19</v>
      </c>
      <c r="B16" s="37" t="s">
        <v>32</v>
      </c>
      <c r="C16" s="62">
        <v>30.9708266985105</v>
      </c>
      <c r="D16" s="70">
        <v>76.274407597932608</v>
      </c>
      <c r="E16" s="70">
        <v>99.092396081906728</v>
      </c>
      <c r="F16" s="70">
        <v>107.67114953867119</v>
      </c>
      <c r="G16" s="70">
        <v>116.96049552074865</v>
      </c>
      <c r="H16" s="70">
        <v>128.00509727227313</v>
      </c>
      <c r="I16" s="70">
        <v>155.99127878923957</v>
      </c>
      <c r="J16" s="70">
        <v>145.35822161132447</v>
      </c>
      <c r="K16" s="70">
        <v>122.15901645046799</v>
      </c>
      <c r="L16" s="70">
        <v>117.8461526303637</v>
      </c>
      <c r="M16" s="70">
        <v>110.88087443977395</v>
      </c>
      <c r="N16" s="46" t="s">
        <v>55</v>
      </c>
      <c r="O16" s="53">
        <v>19</v>
      </c>
    </row>
    <row r="17" spans="1:16" ht="11.25" customHeight="1">
      <c r="A17" s="54">
        <v>20</v>
      </c>
      <c r="B17" s="43" t="s">
        <v>33</v>
      </c>
      <c r="C17" s="63">
        <v>17.001844487154376</v>
      </c>
      <c r="D17" s="69">
        <v>95.43806798978737</v>
      </c>
      <c r="E17" s="69">
        <v>99.876313528198395</v>
      </c>
      <c r="F17" s="69">
        <v>94.18071271548348</v>
      </c>
      <c r="G17" s="69">
        <v>110.50490576653074</v>
      </c>
      <c r="H17" s="69">
        <v>128.32447629074855</v>
      </c>
      <c r="I17" s="69">
        <v>125.02157616381078</v>
      </c>
      <c r="J17" s="69">
        <v>106.55462919762311</v>
      </c>
      <c r="K17" s="69">
        <v>91.446714031029728</v>
      </c>
      <c r="L17" s="69">
        <v>94.063464589155032</v>
      </c>
      <c r="M17" s="69">
        <v>85.24283149154958</v>
      </c>
      <c r="N17" s="45" t="s">
        <v>56</v>
      </c>
      <c r="O17" s="54">
        <v>20</v>
      </c>
    </row>
    <row r="18" spans="1:16" ht="10.5">
      <c r="A18" s="53">
        <v>21</v>
      </c>
      <c r="B18" s="37" t="s">
        <v>83</v>
      </c>
      <c r="C18" s="62">
        <v>0.1108884154454763</v>
      </c>
      <c r="D18" s="70">
        <v>100</v>
      </c>
      <c r="E18" s="70">
        <v>100</v>
      </c>
      <c r="F18" s="70">
        <v>100</v>
      </c>
      <c r="G18" s="70">
        <v>100</v>
      </c>
      <c r="H18" s="70">
        <v>101.20293881091678</v>
      </c>
      <c r="I18" s="70">
        <v>97.669155919307826</v>
      </c>
      <c r="J18" s="70">
        <v>98.223259395623728</v>
      </c>
      <c r="K18" s="70">
        <v>98.797061189083209</v>
      </c>
      <c r="L18" s="70">
        <v>98.797061189083209</v>
      </c>
      <c r="M18" s="70">
        <v>98.566304636476744</v>
      </c>
      <c r="N18" s="46" t="s">
        <v>57</v>
      </c>
      <c r="O18" s="53">
        <v>21</v>
      </c>
    </row>
    <row r="19" spans="1:16" ht="10.5">
      <c r="A19" s="54">
        <v>22</v>
      </c>
      <c r="B19" s="38" t="s">
        <v>34</v>
      </c>
      <c r="C19" s="63">
        <v>1.3058700364286913</v>
      </c>
      <c r="D19" s="69">
        <v>90.322265375369824</v>
      </c>
      <c r="E19" s="69">
        <v>97.872236296766872</v>
      </c>
      <c r="F19" s="69">
        <v>95.89442523129496</v>
      </c>
      <c r="G19" s="69">
        <v>115.51826472726407</v>
      </c>
      <c r="H19" s="69">
        <v>105.20213976212504</v>
      </c>
      <c r="I19" s="69">
        <v>109.09182872522199</v>
      </c>
      <c r="J19" s="69">
        <v>108.50281679799917</v>
      </c>
      <c r="K19" s="69">
        <v>107.6656423189357</v>
      </c>
      <c r="L19" s="69">
        <v>101.63451410571736</v>
      </c>
      <c r="M19" s="69">
        <v>101.04730634856141</v>
      </c>
      <c r="N19" s="45" t="s">
        <v>58</v>
      </c>
      <c r="O19" s="54">
        <v>22</v>
      </c>
    </row>
    <row r="20" spans="1:16" ht="10.5">
      <c r="A20" s="53">
        <v>23</v>
      </c>
      <c r="B20" s="37" t="s">
        <v>35</v>
      </c>
      <c r="C20" s="62">
        <v>6.6241190200739428</v>
      </c>
      <c r="D20" s="70">
        <v>99.240330543585813</v>
      </c>
      <c r="E20" s="70">
        <v>99.048106658029866</v>
      </c>
      <c r="F20" s="70">
        <v>101.70907908675338</v>
      </c>
      <c r="G20" s="70">
        <v>100.00248371163084</v>
      </c>
      <c r="H20" s="70">
        <v>100.00197135344237</v>
      </c>
      <c r="I20" s="70">
        <v>102.26150106234617</v>
      </c>
      <c r="J20" s="70">
        <v>102.12096871500169</v>
      </c>
      <c r="K20" s="70">
        <v>102.08575668718987</v>
      </c>
      <c r="L20" s="70">
        <v>100.84371890409417</v>
      </c>
      <c r="M20" s="70">
        <v>101.75335306849146</v>
      </c>
      <c r="N20" s="46" t="s">
        <v>59</v>
      </c>
      <c r="O20" s="53">
        <v>23</v>
      </c>
    </row>
    <row r="21" spans="1:16" ht="12.75" customHeight="1">
      <c r="A21" s="54">
        <v>24</v>
      </c>
      <c r="B21" s="43" t="s">
        <v>36</v>
      </c>
      <c r="C21" s="63">
        <v>18.047950256926253</v>
      </c>
      <c r="D21" s="69">
        <v>87.048112099600615</v>
      </c>
      <c r="E21" s="69">
        <v>97.345515767566042</v>
      </c>
      <c r="F21" s="69">
        <v>106.74162466902919</v>
      </c>
      <c r="G21" s="69">
        <v>108.86474746380419</v>
      </c>
      <c r="H21" s="69">
        <v>109.00151750165863</v>
      </c>
      <c r="I21" s="69">
        <v>122.25043360181192</v>
      </c>
      <c r="J21" s="69">
        <v>105.1115718376271</v>
      </c>
      <c r="K21" s="69">
        <v>92.105401599837833</v>
      </c>
      <c r="L21" s="69">
        <v>98.967466069651323</v>
      </c>
      <c r="M21" s="69">
        <v>97.738161243083795</v>
      </c>
      <c r="N21" s="45" t="s">
        <v>60</v>
      </c>
      <c r="O21" s="54">
        <v>24</v>
      </c>
    </row>
    <row r="22" spans="1:16" ht="10.5">
      <c r="A22" s="53">
        <v>25</v>
      </c>
      <c r="B22" s="37" t="s">
        <v>37</v>
      </c>
      <c r="C22" s="62">
        <v>2.5828744646971815</v>
      </c>
      <c r="D22" s="70">
        <v>76.730039381051043</v>
      </c>
      <c r="E22" s="70">
        <v>110.31281033788791</v>
      </c>
      <c r="F22" s="70">
        <v>95.991093469592968</v>
      </c>
      <c r="G22" s="70">
        <v>116.96605681146809</v>
      </c>
      <c r="H22" s="70">
        <v>113.71053243238187</v>
      </c>
      <c r="I22" s="70">
        <v>118.2570294309041</v>
      </c>
      <c r="J22" s="70">
        <v>136.2316247065493</v>
      </c>
      <c r="K22" s="70">
        <v>116.43985410844422</v>
      </c>
      <c r="L22" s="70">
        <v>109.33203090369537</v>
      </c>
      <c r="M22" s="70">
        <v>124.0133004480291</v>
      </c>
      <c r="N22" s="46" t="s">
        <v>61</v>
      </c>
      <c r="O22" s="53">
        <v>25</v>
      </c>
    </row>
    <row r="23" spans="1:16" ht="10.5">
      <c r="A23" s="54">
        <v>26</v>
      </c>
      <c r="B23" s="38" t="s">
        <v>38</v>
      </c>
      <c r="C23" s="63">
        <v>2.8743728669492749E-2</v>
      </c>
      <c r="D23" s="69">
        <v>100</v>
      </c>
      <c r="E23" s="69">
        <v>100</v>
      </c>
      <c r="F23" s="69">
        <v>100</v>
      </c>
      <c r="G23" s="69">
        <v>100</v>
      </c>
      <c r="H23" s="69">
        <v>100</v>
      </c>
      <c r="I23" s="69">
        <v>100</v>
      </c>
      <c r="J23" s="69">
        <v>100</v>
      </c>
      <c r="K23" s="69">
        <v>100</v>
      </c>
      <c r="L23" s="69">
        <v>100</v>
      </c>
      <c r="M23" s="69">
        <v>100</v>
      </c>
      <c r="N23" s="45" t="s">
        <v>62</v>
      </c>
      <c r="O23" s="54">
        <v>26</v>
      </c>
    </row>
    <row r="24" spans="1:16" ht="10.5">
      <c r="A24" s="53">
        <v>27</v>
      </c>
      <c r="B24" s="37" t="s">
        <v>39</v>
      </c>
      <c r="C24" s="62">
        <v>2.751114032592505</v>
      </c>
      <c r="D24" s="70">
        <v>86.828136323814107</v>
      </c>
      <c r="E24" s="70">
        <v>104.03183967346057</v>
      </c>
      <c r="F24" s="70">
        <v>104.24601699121405</v>
      </c>
      <c r="G24" s="70">
        <v>104.89400701151132</v>
      </c>
      <c r="H24" s="70">
        <v>108.49312303340307</v>
      </c>
      <c r="I24" s="70">
        <v>107.33114818115385</v>
      </c>
      <c r="J24" s="70">
        <v>89.512843973326028</v>
      </c>
      <c r="K24" s="70">
        <v>89.337869984995379</v>
      </c>
      <c r="L24" s="70">
        <v>99.162140970239292</v>
      </c>
      <c r="M24" s="70">
        <v>95.660282152907342</v>
      </c>
      <c r="N24" s="46" t="s">
        <v>63</v>
      </c>
      <c r="O24" s="53">
        <v>27</v>
      </c>
    </row>
    <row r="25" spans="1:16" ht="10.5">
      <c r="A25" s="54">
        <v>28</v>
      </c>
      <c r="B25" s="38" t="s">
        <v>84</v>
      </c>
      <c r="C25" s="63">
        <v>0.60754471180861902</v>
      </c>
      <c r="D25" s="69">
        <v>99.761323159918234</v>
      </c>
      <c r="E25" s="69">
        <v>99.988953123489054</v>
      </c>
      <c r="F25" s="69">
        <v>100.11749727395576</v>
      </c>
      <c r="G25" s="69">
        <v>100.13222644263702</v>
      </c>
      <c r="H25" s="69">
        <v>100.07651236125497</v>
      </c>
      <c r="I25" s="69">
        <v>100.19086825000663</v>
      </c>
      <c r="J25" s="69">
        <v>99.985620272894053</v>
      </c>
      <c r="K25" s="69">
        <v>100.19086825000663</v>
      </c>
      <c r="L25" s="69">
        <v>100.19086825000663</v>
      </c>
      <c r="M25" s="69">
        <v>100.10249323791895</v>
      </c>
      <c r="N25" s="45" t="s">
        <v>64</v>
      </c>
      <c r="O25" s="54">
        <v>28</v>
      </c>
    </row>
    <row r="26" spans="1:16" ht="10.5">
      <c r="A26" s="53">
        <v>29</v>
      </c>
      <c r="B26" s="37" t="s">
        <v>40</v>
      </c>
      <c r="C26" s="62">
        <v>1.8287192187591259E-2</v>
      </c>
      <c r="D26" s="70">
        <v>100</v>
      </c>
      <c r="E26" s="70">
        <v>100</v>
      </c>
      <c r="F26" s="70">
        <v>100</v>
      </c>
      <c r="G26" s="70">
        <v>100</v>
      </c>
      <c r="H26" s="70">
        <v>100</v>
      </c>
      <c r="I26" s="70">
        <v>100</v>
      </c>
      <c r="J26" s="70">
        <v>100</v>
      </c>
      <c r="K26" s="70">
        <v>100</v>
      </c>
      <c r="L26" s="70">
        <v>100</v>
      </c>
      <c r="M26" s="70">
        <v>100</v>
      </c>
      <c r="N26" s="46" t="s">
        <v>65</v>
      </c>
      <c r="O26" s="53">
        <v>29</v>
      </c>
    </row>
    <row r="27" spans="1:16" ht="10.5">
      <c r="A27" s="54">
        <v>30</v>
      </c>
      <c r="B27" s="38" t="s">
        <v>41</v>
      </c>
      <c r="C27" s="63">
        <v>1.1879028799877165</v>
      </c>
      <c r="D27" s="69">
        <v>87.644468391033882</v>
      </c>
      <c r="E27" s="69">
        <v>92.116794975397809</v>
      </c>
      <c r="F27" s="69">
        <v>100.76565710386598</v>
      </c>
      <c r="G27" s="69">
        <v>119.4730795297023</v>
      </c>
      <c r="H27" s="69">
        <v>107.87930791174898</v>
      </c>
      <c r="I27" s="69">
        <v>98.637541379095723</v>
      </c>
      <c r="J27" s="69">
        <v>109.37435526402363</v>
      </c>
      <c r="K27" s="69">
        <v>97.29695159869037</v>
      </c>
      <c r="L27" s="69">
        <v>88.196618952050258</v>
      </c>
      <c r="M27" s="69">
        <v>66.09538455207533</v>
      </c>
      <c r="N27" s="45" t="s">
        <v>66</v>
      </c>
      <c r="O27" s="54">
        <v>30</v>
      </c>
    </row>
    <row r="28" spans="1:16" ht="10.5">
      <c r="A28" s="53">
        <v>31</v>
      </c>
      <c r="B28" s="37" t="s">
        <v>42</v>
      </c>
      <c r="C28" s="62">
        <v>0.32064910372454747</v>
      </c>
      <c r="D28" s="70">
        <v>99.981733866459507</v>
      </c>
      <c r="E28" s="70">
        <v>100.83181557748944</v>
      </c>
      <c r="F28" s="70">
        <v>97.053388231296083</v>
      </c>
      <c r="G28" s="70">
        <v>102.25885996911582</v>
      </c>
      <c r="H28" s="70">
        <v>114.1297147356118</v>
      </c>
      <c r="I28" s="70">
        <v>116.94159674716373</v>
      </c>
      <c r="J28" s="70">
        <v>116.24709812917506</v>
      </c>
      <c r="K28" s="70">
        <v>116.47284983153577</v>
      </c>
      <c r="L28" s="70">
        <v>124.56837988501415</v>
      </c>
      <c r="M28" s="70">
        <v>127.8347757987693</v>
      </c>
      <c r="N28" s="46" t="s">
        <v>67</v>
      </c>
      <c r="O28" s="53">
        <v>31</v>
      </c>
    </row>
    <row r="29" spans="1:16" ht="10.5">
      <c r="A29" s="54">
        <v>32</v>
      </c>
      <c r="B29" s="38" t="s">
        <v>43</v>
      </c>
      <c r="C29" s="63">
        <v>7.8171789091564872E-2</v>
      </c>
      <c r="D29" s="69">
        <v>100.3610984161043</v>
      </c>
      <c r="E29" s="69">
        <v>100.35901177129682</v>
      </c>
      <c r="F29" s="69">
        <v>100.35981473597599</v>
      </c>
      <c r="G29" s="69">
        <v>98.909215244763033</v>
      </c>
      <c r="H29" s="69">
        <v>113.30862940272202</v>
      </c>
      <c r="I29" s="69">
        <v>113.38141297297912</v>
      </c>
      <c r="J29" s="69">
        <v>112.10256581088646</v>
      </c>
      <c r="K29" s="69">
        <v>111.93371390130646</v>
      </c>
      <c r="L29" s="69">
        <v>98.302650857119602</v>
      </c>
      <c r="M29" s="69">
        <v>98.280558015545338</v>
      </c>
      <c r="N29" s="45" t="s">
        <v>68</v>
      </c>
      <c r="O29" s="54">
        <v>32</v>
      </c>
    </row>
    <row r="30" spans="1:16" ht="10.5">
      <c r="A30" s="64">
        <v>33</v>
      </c>
      <c r="B30" s="65" t="s">
        <v>44</v>
      </c>
      <c r="C30" s="66">
        <v>10.035975063933531</v>
      </c>
      <c r="D30" s="71">
        <v>100.00000003636274</v>
      </c>
      <c r="E30" s="71">
        <v>99.99999998802447</v>
      </c>
      <c r="F30" s="71">
        <v>99.999999988499411</v>
      </c>
      <c r="G30" s="71">
        <v>99.999999988499411</v>
      </c>
      <c r="H30" s="71">
        <v>100.0088889426211</v>
      </c>
      <c r="I30" s="71">
        <v>99.587969948832338</v>
      </c>
      <c r="J30" s="71">
        <v>99.559627593126393</v>
      </c>
      <c r="K30" s="71">
        <v>99.587963214875771</v>
      </c>
      <c r="L30" s="71">
        <v>103.62551750755402</v>
      </c>
      <c r="M30" s="71">
        <v>104.0356440844555</v>
      </c>
      <c r="N30" s="67" t="s">
        <v>110</v>
      </c>
      <c r="O30" s="64">
        <v>33</v>
      </c>
    </row>
    <row r="31" spans="1:16" ht="14" customHeight="1">
      <c r="A31" s="90" t="s">
        <v>15</v>
      </c>
      <c r="C31" s="56"/>
      <c r="L31" s="56"/>
      <c r="M31" s="56"/>
      <c r="N31" s="144" t="s">
        <v>98</v>
      </c>
      <c r="O31" s="144"/>
      <c r="P31" s="58"/>
    </row>
    <row r="32" spans="1:16" ht="17" customHeight="1">
      <c r="A32" s="6" t="s">
        <v>115</v>
      </c>
      <c r="B32" s="90"/>
      <c r="C32" s="57"/>
      <c r="G32" s="59"/>
      <c r="L32" s="56"/>
      <c r="M32" s="56"/>
      <c r="N32" s="143" t="s">
        <v>99</v>
      </c>
      <c r="O32" s="143"/>
      <c r="P32" s="58"/>
    </row>
    <row r="33" spans="1:17" ht="11.75" customHeight="1">
      <c r="A33" s="90" t="s">
        <v>106</v>
      </c>
      <c r="C33" s="57"/>
      <c r="G33" s="59"/>
      <c r="L33" s="56"/>
      <c r="M33" s="56"/>
      <c r="N33" s="143" t="s">
        <v>105</v>
      </c>
      <c r="O33" s="143"/>
      <c r="P33" s="58"/>
    </row>
    <row r="34" spans="1:17" ht="11.75" customHeight="1">
      <c r="A34" s="91" t="s">
        <v>100</v>
      </c>
      <c r="C34" s="120"/>
      <c r="D34" s="120"/>
      <c r="E34" s="120"/>
      <c r="F34" s="120"/>
      <c r="G34" s="120"/>
      <c r="H34" s="120"/>
      <c r="I34" s="120"/>
      <c r="J34" s="120"/>
      <c r="K34" s="120"/>
      <c r="L34" s="120"/>
      <c r="M34" s="120"/>
      <c r="N34" s="145" t="s">
        <v>101</v>
      </c>
      <c r="O34" s="145"/>
      <c r="P34" s="58"/>
    </row>
    <row r="35" spans="1:17" ht="10.5">
      <c r="D35" s="122"/>
      <c r="E35" s="122"/>
      <c r="F35" s="122"/>
      <c r="G35" s="122"/>
      <c r="H35" s="122"/>
      <c r="I35" s="122"/>
      <c r="J35" s="122"/>
      <c r="K35" s="122"/>
      <c r="L35" s="122"/>
      <c r="M35" s="122"/>
      <c r="N35" s="135"/>
      <c r="O35" s="136"/>
    </row>
    <row r="36" spans="1:17">
      <c r="D36" s="119"/>
      <c r="E36" s="119"/>
      <c r="F36" s="119"/>
      <c r="G36" s="119"/>
      <c r="H36" s="119"/>
      <c r="I36" s="119"/>
      <c r="J36" s="119"/>
      <c r="K36" s="119"/>
      <c r="L36" s="119"/>
      <c r="M36" s="119"/>
      <c r="N36" s="136"/>
      <c r="O36" s="136"/>
    </row>
    <row r="37" spans="1:17">
      <c r="D37" s="119"/>
      <c r="E37" s="119"/>
      <c r="F37" s="119"/>
      <c r="G37" s="119"/>
      <c r="H37" s="119"/>
      <c r="I37" s="119"/>
      <c r="J37" s="119"/>
      <c r="K37" s="119"/>
      <c r="L37" s="119"/>
      <c r="M37" s="119"/>
      <c r="N37" s="136"/>
      <c r="O37" s="136"/>
      <c r="P37" s="133"/>
      <c r="Q37" s="133"/>
    </row>
    <row r="38" spans="1:17">
      <c r="D38" s="119"/>
      <c r="E38" s="119"/>
      <c r="F38" s="119"/>
      <c r="G38" s="119"/>
      <c r="H38" s="119"/>
      <c r="I38" s="119"/>
      <c r="J38" s="119"/>
      <c r="K38" s="119"/>
      <c r="L38" s="119"/>
      <c r="M38" s="119"/>
      <c r="N38" s="136"/>
      <c r="O38" s="136"/>
      <c r="P38" s="133"/>
      <c r="Q38" s="133"/>
    </row>
    <row r="39" spans="1:17">
      <c r="D39" s="119"/>
      <c r="E39" s="119"/>
      <c r="F39" s="119"/>
      <c r="G39" s="119"/>
      <c r="H39" s="119"/>
      <c r="I39" s="119"/>
      <c r="J39" s="119"/>
      <c r="K39" s="119"/>
      <c r="L39" s="119"/>
      <c r="M39" s="119"/>
      <c r="N39" s="136"/>
      <c r="O39" s="136"/>
      <c r="P39" s="133"/>
      <c r="Q39" s="133"/>
    </row>
    <row r="40" spans="1:17">
      <c r="D40" s="119"/>
      <c r="E40" s="119"/>
      <c r="F40" s="119"/>
      <c r="G40" s="119"/>
      <c r="H40" s="119"/>
      <c r="I40" s="119"/>
      <c r="J40" s="119"/>
      <c r="K40" s="119"/>
      <c r="L40" s="119"/>
      <c r="M40" s="119"/>
      <c r="N40" s="136"/>
      <c r="O40" s="136"/>
      <c r="P40" s="133"/>
      <c r="Q40" s="133"/>
    </row>
    <row r="41" spans="1:17">
      <c r="D41" s="119"/>
      <c r="E41" s="119"/>
      <c r="F41" s="119"/>
      <c r="G41" s="119"/>
      <c r="H41" s="119"/>
      <c r="I41" s="119"/>
      <c r="J41" s="119"/>
      <c r="K41" s="119"/>
      <c r="L41" s="119"/>
      <c r="M41" s="119"/>
      <c r="N41" s="136"/>
      <c r="O41" s="136"/>
      <c r="P41" s="133"/>
      <c r="Q41" s="133"/>
    </row>
    <row r="42" spans="1:17">
      <c r="D42" s="119"/>
      <c r="E42" s="119"/>
      <c r="F42" s="119"/>
      <c r="G42" s="119"/>
      <c r="H42" s="119"/>
      <c r="I42" s="119"/>
      <c r="J42" s="119"/>
      <c r="K42" s="119"/>
      <c r="L42" s="119"/>
      <c r="M42" s="119"/>
      <c r="N42" s="136"/>
      <c r="O42" s="136"/>
      <c r="P42" s="133"/>
      <c r="Q42" s="133"/>
    </row>
    <row r="43" spans="1:17">
      <c r="D43" s="119"/>
      <c r="E43" s="119"/>
      <c r="F43" s="119"/>
      <c r="G43" s="119"/>
      <c r="H43" s="119"/>
      <c r="I43" s="119"/>
      <c r="J43" s="119"/>
      <c r="K43" s="119"/>
      <c r="L43" s="119"/>
      <c r="M43" s="119"/>
      <c r="N43" s="136"/>
      <c r="O43" s="136"/>
      <c r="P43" s="133"/>
      <c r="Q43" s="133"/>
    </row>
    <row r="44" spans="1:17">
      <c r="D44" s="119"/>
      <c r="E44" s="119"/>
      <c r="F44" s="119"/>
      <c r="G44" s="119"/>
      <c r="H44" s="119"/>
      <c r="I44" s="119"/>
      <c r="J44" s="119"/>
      <c r="K44" s="119"/>
      <c r="L44" s="119"/>
      <c r="M44" s="119"/>
      <c r="N44" s="136"/>
      <c r="O44" s="136"/>
      <c r="P44" s="133"/>
      <c r="Q44" s="133"/>
    </row>
    <row r="45" spans="1:17">
      <c r="D45" s="119"/>
      <c r="E45" s="119"/>
      <c r="F45" s="119"/>
      <c r="G45" s="119"/>
      <c r="H45" s="119"/>
      <c r="I45" s="119"/>
      <c r="J45" s="119"/>
      <c r="K45" s="119"/>
      <c r="L45" s="119"/>
      <c r="M45" s="119"/>
      <c r="N45" s="136"/>
      <c r="O45" s="136"/>
      <c r="P45" s="133"/>
      <c r="Q45" s="133"/>
    </row>
    <row r="46" spans="1:17">
      <c r="D46" s="119"/>
      <c r="E46" s="119"/>
      <c r="F46" s="119"/>
      <c r="G46" s="119"/>
      <c r="H46" s="119"/>
      <c r="I46" s="119"/>
      <c r="J46" s="119"/>
      <c r="K46" s="119"/>
      <c r="L46" s="119"/>
      <c r="M46" s="119"/>
      <c r="N46" s="136"/>
      <c r="O46" s="136"/>
      <c r="P46" s="133"/>
      <c r="Q46" s="133"/>
    </row>
    <row r="47" spans="1:17">
      <c r="D47" s="119"/>
      <c r="E47" s="119"/>
      <c r="F47" s="119"/>
      <c r="G47" s="119"/>
      <c r="H47" s="119"/>
      <c r="I47" s="119"/>
      <c r="J47" s="119"/>
      <c r="K47" s="119"/>
      <c r="L47" s="119"/>
      <c r="M47" s="119"/>
      <c r="N47" s="136"/>
      <c r="O47" s="136"/>
      <c r="P47" s="133"/>
      <c r="Q47" s="133"/>
    </row>
    <row r="48" spans="1:17">
      <c r="D48" s="119"/>
      <c r="E48" s="119"/>
      <c r="F48" s="119"/>
      <c r="G48" s="119"/>
      <c r="H48" s="119"/>
      <c r="I48" s="119"/>
      <c r="J48" s="119"/>
      <c r="K48" s="119"/>
      <c r="L48" s="119"/>
      <c r="M48" s="119"/>
      <c r="N48" s="136"/>
      <c r="O48" s="136"/>
      <c r="P48" s="133"/>
      <c r="Q48" s="133"/>
    </row>
    <row r="49" spans="4:17">
      <c r="D49" s="119"/>
      <c r="E49" s="119"/>
      <c r="F49" s="119"/>
      <c r="G49" s="119"/>
      <c r="H49" s="119"/>
      <c r="I49" s="119"/>
      <c r="J49" s="119"/>
      <c r="K49" s="119"/>
      <c r="L49" s="119"/>
      <c r="M49" s="119"/>
      <c r="N49" s="136"/>
      <c r="O49" s="136"/>
      <c r="P49" s="133"/>
      <c r="Q49" s="133"/>
    </row>
    <row r="50" spans="4:17">
      <c r="D50" s="119"/>
      <c r="E50" s="119"/>
      <c r="F50" s="119"/>
      <c r="G50" s="119"/>
      <c r="H50" s="119"/>
      <c r="I50" s="119"/>
      <c r="J50" s="119"/>
      <c r="K50" s="119"/>
      <c r="L50" s="119"/>
      <c r="M50" s="119"/>
      <c r="N50" s="136"/>
      <c r="O50" s="136"/>
      <c r="P50" s="133"/>
      <c r="Q50" s="133"/>
    </row>
    <row r="51" spans="4:17">
      <c r="D51" s="119"/>
      <c r="E51" s="119"/>
      <c r="F51" s="119"/>
      <c r="G51" s="119"/>
      <c r="H51" s="119"/>
      <c r="I51" s="119"/>
      <c r="J51" s="119"/>
      <c r="K51" s="119"/>
      <c r="L51" s="119"/>
      <c r="M51" s="119"/>
      <c r="N51" s="136"/>
      <c r="O51" s="136"/>
      <c r="P51" s="133"/>
      <c r="Q51" s="133"/>
    </row>
    <row r="52" spans="4:17">
      <c r="D52" s="119"/>
      <c r="E52" s="119"/>
      <c r="F52" s="119"/>
      <c r="G52" s="119"/>
      <c r="H52" s="119"/>
      <c r="I52" s="119"/>
      <c r="J52" s="119"/>
      <c r="K52" s="119"/>
      <c r="L52" s="119"/>
      <c r="M52" s="119"/>
      <c r="N52" s="136"/>
      <c r="O52" s="136"/>
      <c r="P52" s="133"/>
      <c r="Q52" s="133"/>
    </row>
    <row r="53" spans="4:17">
      <c r="D53" s="119"/>
      <c r="E53" s="119"/>
      <c r="F53" s="119"/>
      <c r="G53" s="119"/>
      <c r="H53" s="119"/>
      <c r="I53" s="119"/>
      <c r="J53" s="119"/>
      <c r="K53" s="119"/>
      <c r="L53" s="119"/>
      <c r="M53" s="119"/>
      <c r="N53" s="136"/>
      <c r="O53" s="136"/>
      <c r="P53" s="133"/>
      <c r="Q53" s="133"/>
    </row>
    <row r="54" spans="4:17">
      <c r="D54" s="119"/>
      <c r="E54" s="119"/>
      <c r="F54" s="119"/>
      <c r="G54" s="119"/>
      <c r="H54" s="119"/>
      <c r="I54" s="119"/>
      <c r="J54" s="119"/>
      <c r="K54" s="119"/>
      <c r="L54" s="119"/>
      <c r="M54" s="119"/>
      <c r="N54" s="136"/>
      <c r="O54" s="136"/>
      <c r="P54" s="133"/>
      <c r="Q54" s="133"/>
    </row>
    <row r="55" spans="4:17">
      <c r="D55" s="119"/>
      <c r="E55" s="119"/>
      <c r="F55" s="119"/>
      <c r="G55" s="119"/>
      <c r="H55" s="119"/>
      <c r="I55" s="119"/>
      <c r="J55" s="119"/>
      <c r="K55" s="119"/>
      <c r="L55" s="119"/>
      <c r="M55" s="119"/>
      <c r="N55" s="136"/>
      <c r="O55" s="136"/>
      <c r="P55" s="133"/>
      <c r="Q55" s="133"/>
    </row>
    <row r="56" spans="4:17">
      <c r="D56" s="119"/>
      <c r="E56" s="119"/>
      <c r="F56" s="119"/>
      <c r="G56" s="119"/>
      <c r="H56" s="119"/>
      <c r="I56" s="119"/>
      <c r="J56" s="119"/>
      <c r="K56" s="119"/>
      <c r="L56" s="119"/>
      <c r="M56" s="119"/>
      <c r="N56" s="136"/>
      <c r="O56" s="136"/>
      <c r="P56" s="133"/>
      <c r="Q56" s="133"/>
    </row>
    <row r="57" spans="4:17">
      <c r="D57" s="119"/>
      <c r="E57" s="119"/>
      <c r="F57" s="119"/>
      <c r="G57" s="119"/>
      <c r="H57" s="119"/>
      <c r="I57" s="119"/>
      <c r="J57" s="119"/>
      <c r="K57" s="119"/>
      <c r="L57" s="119"/>
      <c r="M57" s="119"/>
      <c r="N57" s="136"/>
      <c r="O57" s="136"/>
      <c r="P57" s="133"/>
      <c r="Q57" s="133"/>
    </row>
    <row r="58" spans="4:17">
      <c r="D58" s="119"/>
      <c r="E58" s="119"/>
      <c r="F58" s="119"/>
      <c r="G58" s="119"/>
      <c r="H58" s="119"/>
      <c r="I58" s="119"/>
      <c r="J58" s="119"/>
      <c r="K58" s="119"/>
      <c r="L58" s="119"/>
      <c r="M58" s="119"/>
      <c r="N58" s="136"/>
      <c r="O58" s="136"/>
      <c r="P58" s="133"/>
      <c r="Q58" s="133"/>
    </row>
    <row r="59" spans="4:17">
      <c r="D59" s="119"/>
      <c r="E59" s="119"/>
      <c r="F59" s="119"/>
      <c r="G59" s="119"/>
      <c r="H59" s="119"/>
      <c r="I59" s="119"/>
      <c r="J59" s="119"/>
      <c r="K59" s="119"/>
      <c r="L59" s="119"/>
      <c r="M59" s="119"/>
      <c r="N59" s="136"/>
      <c r="O59" s="136"/>
      <c r="P59" s="133"/>
      <c r="Q59" s="133"/>
    </row>
    <row r="60" spans="4:17" ht="10.5">
      <c r="D60" s="127"/>
      <c r="E60" s="127"/>
      <c r="F60" s="127"/>
      <c r="G60" s="128"/>
      <c r="H60" s="127"/>
      <c r="I60" s="127"/>
      <c r="J60" s="127"/>
      <c r="K60" s="127"/>
      <c r="L60" s="127"/>
      <c r="M60" s="127"/>
      <c r="N60" s="135"/>
      <c r="O60" s="136"/>
      <c r="P60" s="133"/>
      <c r="Q60" s="133"/>
    </row>
    <row r="61" spans="4:17" ht="10.5">
      <c r="D61" s="127"/>
      <c r="E61" s="127"/>
      <c r="F61" s="127"/>
      <c r="G61" s="127"/>
      <c r="H61" s="127"/>
      <c r="I61" s="127"/>
      <c r="J61" s="127"/>
      <c r="K61" s="127"/>
      <c r="L61" s="127"/>
      <c r="M61" s="127"/>
      <c r="N61" s="135"/>
      <c r="O61" s="136"/>
      <c r="P61" s="133"/>
      <c r="Q61" s="133"/>
    </row>
    <row r="62" spans="4:17" ht="10.5">
      <c r="E62" s="121"/>
      <c r="F62" s="121"/>
      <c r="G62" s="121"/>
      <c r="H62" s="121"/>
      <c r="I62" s="121"/>
      <c r="J62" s="121"/>
      <c r="K62" s="121"/>
      <c r="L62" s="121"/>
      <c r="M62" s="121"/>
      <c r="N62" s="121"/>
      <c r="P62" s="133"/>
      <c r="Q62" s="133"/>
    </row>
    <row r="63" spans="4:17" ht="10.5">
      <c r="E63" s="131"/>
      <c r="F63" s="131"/>
      <c r="G63" s="131"/>
      <c r="H63" s="131"/>
      <c r="I63" s="131"/>
      <c r="J63" s="137"/>
      <c r="K63" s="137"/>
      <c r="L63" s="137"/>
      <c r="M63" s="137"/>
      <c r="N63" s="129"/>
      <c r="P63" s="133"/>
      <c r="Q63" s="133"/>
    </row>
    <row r="64" spans="4:17">
      <c r="E64" s="119"/>
      <c r="F64" s="119"/>
      <c r="G64" s="119"/>
      <c r="H64" s="119"/>
      <c r="I64" s="119"/>
      <c r="J64" s="119"/>
      <c r="K64" s="119"/>
      <c r="L64" s="119"/>
      <c r="M64" s="119"/>
      <c r="N64" s="130"/>
      <c r="P64" s="133"/>
      <c r="Q64" s="133"/>
    </row>
    <row r="65" spans="5:17">
      <c r="E65" s="119"/>
      <c r="F65" s="119"/>
      <c r="G65" s="119"/>
      <c r="H65" s="119"/>
      <c r="I65" s="119"/>
      <c r="J65" s="119"/>
      <c r="K65" s="119"/>
      <c r="L65" s="119"/>
      <c r="M65" s="119"/>
      <c r="N65" s="130"/>
      <c r="P65" s="133"/>
      <c r="Q65" s="133"/>
    </row>
    <row r="66" spans="5:17">
      <c r="E66" s="119"/>
      <c r="F66" s="119"/>
      <c r="G66" s="119"/>
      <c r="H66" s="119"/>
      <c r="I66" s="119"/>
      <c r="J66" s="119"/>
      <c r="K66" s="119"/>
      <c r="L66" s="119"/>
      <c r="M66" s="119"/>
      <c r="N66" s="130"/>
      <c r="P66" s="133"/>
      <c r="Q66" s="133"/>
    </row>
    <row r="67" spans="5:17">
      <c r="E67" s="119"/>
      <c r="F67" s="119"/>
      <c r="G67" s="119"/>
      <c r="H67" s="119"/>
      <c r="I67" s="119"/>
      <c r="J67" s="119"/>
      <c r="K67" s="119"/>
      <c r="L67" s="119"/>
      <c r="M67" s="119"/>
      <c r="N67" s="130"/>
      <c r="P67" s="133"/>
      <c r="Q67" s="133"/>
    </row>
    <row r="68" spans="5:17">
      <c r="E68" s="119"/>
      <c r="F68" s="119"/>
      <c r="G68" s="119"/>
      <c r="H68" s="119"/>
      <c r="I68" s="119"/>
      <c r="J68" s="119"/>
      <c r="K68" s="119"/>
      <c r="L68" s="119"/>
      <c r="M68" s="119"/>
      <c r="N68" s="130"/>
      <c r="P68" s="133"/>
      <c r="Q68" s="133"/>
    </row>
    <row r="69" spans="5:17">
      <c r="E69" s="119"/>
      <c r="F69" s="119"/>
      <c r="G69" s="119"/>
      <c r="H69" s="119"/>
      <c r="I69" s="119"/>
      <c r="J69" s="119"/>
      <c r="K69" s="119"/>
      <c r="L69" s="119"/>
      <c r="M69" s="119"/>
      <c r="N69" s="130"/>
      <c r="P69" s="133"/>
      <c r="Q69" s="133"/>
    </row>
    <row r="70" spans="5:17">
      <c r="E70" s="119"/>
      <c r="F70" s="119"/>
      <c r="G70" s="119"/>
      <c r="H70" s="119"/>
      <c r="I70" s="119"/>
      <c r="J70" s="119"/>
      <c r="K70" s="119"/>
      <c r="L70" s="119"/>
      <c r="M70" s="119"/>
      <c r="N70" s="130"/>
      <c r="P70" s="133"/>
      <c r="Q70" s="133"/>
    </row>
    <row r="71" spans="5:17">
      <c r="E71" s="119"/>
      <c r="F71" s="119"/>
      <c r="G71" s="119"/>
      <c r="H71" s="119"/>
      <c r="I71" s="119"/>
      <c r="J71" s="119"/>
      <c r="K71" s="119"/>
      <c r="L71" s="119"/>
      <c r="M71" s="119"/>
      <c r="N71" s="130"/>
      <c r="P71" s="133"/>
      <c r="Q71" s="133"/>
    </row>
    <row r="72" spans="5:17">
      <c r="E72" s="119"/>
      <c r="F72" s="119"/>
      <c r="G72" s="119"/>
      <c r="H72" s="119"/>
      <c r="I72" s="119"/>
      <c r="J72" s="119"/>
      <c r="K72" s="119"/>
      <c r="L72" s="119"/>
      <c r="M72" s="119"/>
      <c r="N72" s="130"/>
      <c r="P72" s="133"/>
      <c r="Q72" s="133"/>
    </row>
    <row r="73" spans="5:17">
      <c r="E73" s="119"/>
      <c r="F73" s="119"/>
      <c r="G73" s="119"/>
      <c r="H73" s="119"/>
      <c r="I73" s="119"/>
      <c r="J73" s="119"/>
      <c r="K73" s="119"/>
      <c r="L73" s="119"/>
      <c r="M73" s="119"/>
      <c r="N73" s="130"/>
      <c r="P73" s="133"/>
      <c r="Q73" s="133"/>
    </row>
    <row r="74" spans="5:17">
      <c r="E74" s="119"/>
      <c r="F74" s="119"/>
      <c r="G74" s="119"/>
      <c r="H74" s="119"/>
      <c r="I74" s="119"/>
      <c r="J74" s="119"/>
      <c r="K74" s="119"/>
      <c r="L74" s="119"/>
      <c r="M74" s="119"/>
      <c r="N74" s="130"/>
      <c r="P74" s="133"/>
      <c r="Q74" s="133"/>
    </row>
    <row r="75" spans="5:17">
      <c r="E75" s="119"/>
      <c r="F75" s="119"/>
      <c r="G75" s="119"/>
      <c r="H75" s="119"/>
      <c r="I75" s="119"/>
      <c r="J75" s="119"/>
      <c r="K75" s="119"/>
      <c r="L75" s="119"/>
      <c r="M75" s="119"/>
      <c r="N75" s="130"/>
      <c r="P75" s="133"/>
      <c r="Q75" s="133"/>
    </row>
    <row r="76" spans="5:17">
      <c r="E76" s="119"/>
      <c r="F76" s="119"/>
      <c r="G76" s="119"/>
      <c r="H76" s="119"/>
      <c r="I76" s="119"/>
      <c r="J76" s="119"/>
      <c r="K76" s="119"/>
      <c r="L76" s="119"/>
      <c r="M76" s="119"/>
      <c r="N76" s="130"/>
      <c r="P76" s="133"/>
      <c r="Q76" s="133"/>
    </row>
    <row r="77" spans="5:17">
      <c r="E77" s="119"/>
      <c r="F77" s="119"/>
      <c r="G77" s="119"/>
      <c r="H77" s="119"/>
      <c r="I77" s="119"/>
      <c r="J77" s="119"/>
      <c r="K77" s="119"/>
      <c r="L77" s="119"/>
      <c r="M77" s="119"/>
      <c r="N77" s="130"/>
      <c r="P77" s="133"/>
      <c r="Q77" s="133"/>
    </row>
    <row r="78" spans="5:17">
      <c r="E78" s="119"/>
      <c r="F78" s="119"/>
      <c r="G78" s="119"/>
      <c r="H78" s="119"/>
      <c r="I78" s="119"/>
      <c r="J78" s="119"/>
      <c r="K78" s="119"/>
      <c r="L78" s="119"/>
      <c r="M78" s="119"/>
      <c r="N78" s="130"/>
      <c r="P78" s="133"/>
      <c r="Q78" s="133"/>
    </row>
    <row r="79" spans="5:17">
      <c r="E79" s="119"/>
      <c r="F79" s="119"/>
      <c r="G79" s="119"/>
      <c r="H79" s="119"/>
      <c r="I79" s="119"/>
      <c r="J79" s="119"/>
      <c r="K79" s="119"/>
      <c r="L79" s="119"/>
      <c r="M79" s="119"/>
      <c r="N79" s="130"/>
      <c r="P79" s="133"/>
      <c r="Q79" s="133"/>
    </row>
    <row r="80" spans="5:17">
      <c r="E80" s="119"/>
      <c r="F80" s="119"/>
      <c r="G80" s="119"/>
      <c r="H80" s="119"/>
      <c r="I80" s="119"/>
      <c r="J80" s="119"/>
      <c r="K80" s="119"/>
      <c r="L80" s="119"/>
      <c r="M80" s="119"/>
      <c r="N80" s="130"/>
      <c r="P80" s="133"/>
      <c r="Q80" s="133"/>
    </row>
    <row r="81" spans="3:17">
      <c r="E81" s="119"/>
      <c r="F81" s="119"/>
      <c r="G81" s="119"/>
      <c r="H81" s="119"/>
      <c r="I81" s="119"/>
      <c r="J81" s="119"/>
      <c r="K81" s="119"/>
      <c r="L81" s="119"/>
      <c r="M81" s="119"/>
      <c r="N81" s="130"/>
      <c r="P81" s="133"/>
      <c r="Q81" s="133"/>
    </row>
    <row r="82" spans="3:17">
      <c r="E82" s="119"/>
      <c r="F82" s="119"/>
      <c r="G82" s="119"/>
      <c r="H82" s="119"/>
      <c r="I82" s="119"/>
      <c r="J82" s="119"/>
      <c r="K82" s="119"/>
      <c r="L82" s="119"/>
      <c r="M82" s="119"/>
      <c r="N82" s="130"/>
      <c r="P82" s="133"/>
      <c r="Q82" s="133"/>
    </row>
    <row r="83" spans="3:17">
      <c r="E83" s="119"/>
      <c r="F83" s="119"/>
      <c r="G83" s="119"/>
      <c r="H83" s="119"/>
      <c r="I83" s="119"/>
      <c r="J83" s="119"/>
      <c r="K83" s="119"/>
      <c r="L83" s="119"/>
      <c r="M83" s="119"/>
      <c r="N83" s="130"/>
      <c r="P83" s="133"/>
      <c r="Q83" s="133"/>
    </row>
    <row r="84" spans="3:17">
      <c r="E84" s="119"/>
      <c r="F84" s="119"/>
      <c r="G84" s="119"/>
      <c r="H84" s="119"/>
      <c r="I84" s="119"/>
      <c r="J84" s="119"/>
      <c r="K84" s="119"/>
      <c r="L84" s="119"/>
      <c r="M84" s="119"/>
      <c r="N84" s="130"/>
      <c r="P84" s="133"/>
      <c r="Q84" s="133"/>
    </row>
    <row r="85" spans="3:17">
      <c r="E85" s="119"/>
      <c r="F85" s="119"/>
      <c r="G85" s="119"/>
      <c r="H85" s="119"/>
      <c r="I85" s="119"/>
      <c r="J85" s="119"/>
      <c r="K85" s="119"/>
      <c r="L85" s="119"/>
      <c r="M85" s="119"/>
      <c r="N85" s="130"/>
      <c r="P85" s="133"/>
      <c r="Q85" s="133"/>
    </row>
    <row r="86" spans="3:17">
      <c r="E86" s="119"/>
      <c r="F86" s="119"/>
      <c r="G86" s="119"/>
      <c r="H86" s="119"/>
      <c r="I86" s="119"/>
      <c r="J86" s="119"/>
      <c r="K86" s="119"/>
      <c r="L86" s="119"/>
      <c r="M86" s="119"/>
      <c r="N86" s="130"/>
      <c r="P86" s="133"/>
      <c r="Q86" s="133"/>
    </row>
    <row r="87" spans="3:17">
      <c r="E87" s="119"/>
      <c r="F87" s="119"/>
      <c r="G87" s="119"/>
      <c r="H87" s="119"/>
      <c r="I87" s="119"/>
      <c r="J87" s="119"/>
      <c r="K87" s="119"/>
      <c r="L87" s="119"/>
      <c r="M87" s="119"/>
      <c r="N87" s="130"/>
      <c r="P87" s="133"/>
      <c r="Q87" s="133"/>
    </row>
    <row r="88" spans="3:17" ht="10.5">
      <c r="E88" s="122"/>
      <c r="F88" s="122"/>
      <c r="G88" s="122"/>
      <c r="H88" s="122"/>
      <c r="I88" s="122"/>
      <c r="J88" s="122"/>
      <c r="K88" s="122"/>
      <c r="L88" s="122"/>
      <c r="M88" s="122"/>
      <c r="N88" s="124"/>
    </row>
    <row r="89" spans="3:17">
      <c r="C89" s="119"/>
    </row>
    <row r="90" spans="3:17">
      <c r="C90" s="119"/>
      <c r="E90" s="125"/>
      <c r="F90" s="125"/>
      <c r="G90" s="125"/>
      <c r="H90" s="125"/>
      <c r="I90" s="125"/>
      <c r="J90" s="125"/>
      <c r="K90" s="125"/>
      <c r="L90" s="125"/>
      <c r="M90" s="125"/>
    </row>
    <row r="91" spans="3:17">
      <c r="E91" s="125"/>
      <c r="F91" s="125"/>
      <c r="G91" s="125"/>
      <c r="H91" s="125"/>
      <c r="I91" s="125"/>
      <c r="J91" s="125"/>
      <c r="K91" s="125"/>
      <c r="L91" s="125"/>
      <c r="M91" s="125"/>
    </row>
    <row r="92" spans="3:17">
      <c r="E92" s="125"/>
      <c r="F92" s="125"/>
      <c r="G92" s="125"/>
      <c r="H92" s="125"/>
      <c r="I92" s="125"/>
      <c r="J92" s="125"/>
      <c r="K92" s="125"/>
      <c r="L92" s="125"/>
      <c r="M92" s="125"/>
    </row>
    <row r="93" spans="3:17">
      <c r="E93" s="125"/>
      <c r="F93" s="125"/>
      <c r="G93" s="125"/>
      <c r="H93" s="125"/>
      <c r="I93" s="125"/>
      <c r="J93" s="125"/>
      <c r="K93" s="125"/>
      <c r="L93" s="125"/>
      <c r="M93" s="125"/>
    </row>
    <row r="94" spans="3:17">
      <c r="E94" s="125"/>
      <c r="F94" s="125"/>
      <c r="G94" s="125"/>
      <c r="H94" s="125"/>
      <c r="I94" s="125"/>
      <c r="J94" s="125"/>
      <c r="K94" s="125"/>
      <c r="L94" s="125"/>
      <c r="M94" s="125"/>
    </row>
    <row r="95" spans="3:17">
      <c r="E95" s="125"/>
      <c r="F95" s="125"/>
      <c r="G95" s="125"/>
      <c r="H95" s="125"/>
      <c r="I95" s="125"/>
      <c r="J95" s="125"/>
      <c r="K95" s="125"/>
      <c r="L95" s="125"/>
      <c r="M95" s="125"/>
    </row>
    <row r="96" spans="3:17">
      <c r="E96" s="125"/>
      <c r="F96" s="125"/>
      <c r="G96" s="125"/>
      <c r="H96" s="125"/>
      <c r="I96" s="125"/>
      <c r="J96" s="125"/>
      <c r="K96" s="125"/>
      <c r="L96" s="125"/>
      <c r="M96" s="125"/>
    </row>
    <row r="97" spans="5:13">
      <c r="E97" s="125"/>
      <c r="F97" s="125"/>
      <c r="G97" s="125"/>
      <c r="H97" s="125"/>
      <c r="I97" s="125"/>
      <c r="J97" s="125"/>
      <c r="K97" s="125"/>
      <c r="L97" s="125"/>
      <c r="M97" s="125"/>
    </row>
    <row r="98" spans="5:13">
      <c r="E98" s="125"/>
      <c r="F98" s="125"/>
      <c r="G98" s="125"/>
      <c r="H98" s="125"/>
      <c r="I98" s="125"/>
      <c r="J98" s="125"/>
      <c r="K98" s="125"/>
      <c r="L98" s="125"/>
      <c r="M98" s="125"/>
    </row>
    <row r="99" spans="5:13">
      <c r="E99" s="125"/>
      <c r="F99" s="125"/>
      <c r="G99" s="125"/>
      <c r="H99" s="125"/>
      <c r="I99" s="125"/>
      <c r="J99" s="125"/>
      <c r="K99" s="125"/>
      <c r="L99" s="125"/>
      <c r="M99" s="125"/>
    </row>
    <row r="100" spans="5:13">
      <c r="E100" s="125"/>
      <c r="F100" s="125"/>
      <c r="G100" s="125"/>
      <c r="H100" s="125"/>
      <c r="I100" s="125"/>
      <c r="J100" s="125"/>
      <c r="K100" s="125"/>
      <c r="L100" s="125"/>
      <c r="M100" s="125"/>
    </row>
    <row r="101" spans="5:13">
      <c r="E101" s="125"/>
      <c r="F101" s="125"/>
      <c r="G101" s="125"/>
      <c r="H101" s="125"/>
      <c r="I101" s="125"/>
      <c r="J101" s="125"/>
      <c r="K101" s="125"/>
      <c r="L101" s="125"/>
      <c r="M101" s="125"/>
    </row>
    <row r="102" spans="5:13">
      <c r="E102" s="125"/>
      <c r="F102" s="125"/>
      <c r="G102" s="125"/>
      <c r="H102" s="125"/>
      <c r="I102" s="125"/>
      <c r="J102" s="125"/>
      <c r="K102" s="125"/>
      <c r="L102" s="125"/>
      <c r="M102" s="125"/>
    </row>
    <row r="103" spans="5:13">
      <c r="E103" s="125"/>
      <c r="F103" s="125"/>
      <c r="G103" s="125"/>
      <c r="H103" s="125"/>
      <c r="I103" s="125"/>
      <c r="J103" s="125"/>
      <c r="K103" s="125"/>
      <c r="L103" s="125"/>
      <c r="M103" s="125"/>
    </row>
    <row r="104" spans="5:13">
      <c r="E104" s="125"/>
      <c r="F104" s="125"/>
      <c r="G104" s="125"/>
      <c r="H104" s="125"/>
      <c r="I104" s="125"/>
      <c r="J104" s="125"/>
      <c r="K104" s="125"/>
      <c r="L104" s="125"/>
      <c r="M104" s="125"/>
    </row>
    <row r="105" spans="5:13">
      <c r="E105" s="125"/>
      <c r="F105" s="125"/>
      <c r="G105" s="125"/>
      <c r="H105" s="125"/>
      <c r="I105" s="125"/>
      <c r="J105" s="125"/>
      <c r="K105" s="125"/>
      <c r="L105" s="125"/>
      <c r="M105" s="125"/>
    </row>
    <row r="106" spans="5:13">
      <c r="E106" s="125"/>
      <c r="F106" s="125"/>
      <c r="G106" s="125"/>
      <c r="H106" s="125"/>
      <c r="I106" s="125"/>
      <c r="J106" s="125"/>
      <c r="K106" s="125"/>
      <c r="L106" s="125"/>
      <c r="M106" s="125"/>
    </row>
    <row r="107" spans="5:13">
      <c r="E107" s="125"/>
      <c r="F107" s="125"/>
      <c r="G107" s="125"/>
      <c r="H107" s="125"/>
      <c r="I107" s="125"/>
      <c r="J107" s="125"/>
      <c r="K107" s="125"/>
      <c r="L107" s="125"/>
      <c r="M107" s="125"/>
    </row>
    <row r="108" spans="5:13">
      <c r="E108" s="125"/>
      <c r="F108" s="125"/>
      <c r="G108" s="125"/>
      <c r="H108" s="125"/>
      <c r="I108" s="125"/>
      <c r="J108" s="125"/>
      <c r="K108" s="125"/>
      <c r="L108" s="125"/>
      <c r="M108" s="125"/>
    </row>
    <row r="109" spans="5:13">
      <c r="E109" s="125"/>
      <c r="F109" s="125"/>
      <c r="G109" s="125"/>
      <c r="H109" s="125"/>
      <c r="I109" s="125"/>
      <c r="J109" s="125"/>
      <c r="K109" s="125"/>
      <c r="L109" s="125"/>
      <c r="M109" s="125"/>
    </row>
    <row r="110" spans="5:13">
      <c r="E110" s="125"/>
      <c r="F110" s="125"/>
      <c r="G110" s="125"/>
      <c r="H110" s="125"/>
      <c r="I110" s="125"/>
      <c r="J110" s="125"/>
      <c r="K110" s="125"/>
      <c r="L110" s="125"/>
      <c r="M110" s="125"/>
    </row>
    <row r="111" spans="5:13">
      <c r="E111" s="125"/>
      <c r="F111" s="125"/>
      <c r="G111" s="125"/>
      <c r="H111" s="125"/>
      <c r="I111" s="125"/>
      <c r="J111" s="125"/>
      <c r="K111" s="125"/>
      <c r="L111" s="125"/>
      <c r="M111" s="125"/>
    </row>
    <row r="112" spans="5:13">
      <c r="E112" s="125"/>
      <c r="F112" s="125"/>
      <c r="G112" s="125"/>
      <c r="H112" s="125"/>
      <c r="I112" s="125"/>
      <c r="J112" s="125"/>
      <c r="K112" s="125"/>
      <c r="L112" s="125"/>
      <c r="M112" s="125"/>
    </row>
    <row r="113" spans="4:14">
      <c r="E113" s="125"/>
      <c r="F113" s="125"/>
      <c r="G113" s="125"/>
      <c r="H113" s="125"/>
      <c r="I113" s="125"/>
      <c r="J113" s="125"/>
      <c r="K113" s="125"/>
      <c r="L113" s="125"/>
      <c r="M113" s="125"/>
    </row>
    <row r="114" spans="4:14" ht="10.5">
      <c r="E114" s="123"/>
      <c r="F114" s="123"/>
      <c r="G114" s="123"/>
      <c r="H114" s="123"/>
      <c r="I114" s="123"/>
      <c r="J114" s="123"/>
      <c r="K114" s="123"/>
      <c r="L114" s="123"/>
      <c r="M114" s="123"/>
    </row>
    <row r="115" spans="4:14" ht="10.5">
      <c r="E115" s="125"/>
      <c r="F115" s="121"/>
      <c r="G115" s="121"/>
      <c r="H115" s="121"/>
      <c r="I115" s="121"/>
      <c r="J115" s="121"/>
      <c r="K115" s="121"/>
      <c r="L115" s="121"/>
      <c r="M115" s="126"/>
    </row>
    <row r="116" spans="4:14">
      <c r="D116" s="58"/>
      <c r="E116" s="58"/>
      <c r="F116" s="58"/>
      <c r="G116" s="58"/>
      <c r="H116" s="58"/>
      <c r="I116" s="58"/>
      <c r="J116" s="58"/>
      <c r="K116" s="58"/>
      <c r="L116" s="58"/>
      <c r="M116" s="132"/>
    </row>
    <row r="117" spans="4:14">
      <c r="D117" s="58"/>
      <c r="E117" s="58"/>
      <c r="F117" s="58"/>
      <c r="G117" s="58"/>
      <c r="H117" s="58"/>
      <c r="I117" s="58"/>
      <c r="J117" s="58"/>
      <c r="K117" s="58"/>
      <c r="L117" s="58"/>
      <c r="M117" s="132"/>
      <c r="N117" s="56"/>
    </row>
    <row r="118" spans="4:14">
      <c r="D118" s="58"/>
      <c r="E118" s="58"/>
      <c r="F118" s="58"/>
      <c r="G118" s="58"/>
      <c r="H118" s="58"/>
      <c r="I118" s="58"/>
      <c r="J118" s="58"/>
      <c r="K118" s="58"/>
      <c r="L118" s="58"/>
      <c r="M118" s="132"/>
      <c r="N118" s="56"/>
    </row>
    <row r="119" spans="4:14">
      <c r="D119" s="58"/>
      <c r="E119" s="58"/>
      <c r="F119" s="58"/>
      <c r="G119" s="58"/>
      <c r="H119" s="58"/>
      <c r="I119" s="58"/>
      <c r="J119" s="58"/>
      <c r="K119" s="58"/>
      <c r="L119" s="58"/>
      <c r="M119" s="132"/>
      <c r="N119" s="56"/>
    </row>
    <row r="120" spans="4:14">
      <c r="D120" s="58"/>
      <c r="E120" s="58"/>
      <c r="F120" s="58"/>
      <c r="G120" s="58"/>
      <c r="H120" s="58"/>
      <c r="I120" s="58"/>
      <c r="J120" s="58"/>
      <c r="K120" s="58"/>
      <c r="L120" s="58"/>
      <c r="M120" s="132"/>
      <c r="N120" s="56"/>
    </row>
    <row r="121" spans="4:14">
      <c r="D121" s="58"/>
      <c r="E121" s="58"/>
      <c r="F121" s="58"/>
      <c r="G121" s="58"/>
      <c r="H121" s="58"/>
      <c r="I121" s="58"/>
      <c r="J121" s="58"/>
      <c r="K121" s="58"/>
      <c r="L121" s="58"/>
      <c r="M121" s="132"/>
      <c r="N121" s="56"/>
    </row>
    <row r="122" spans="4:14">
      <c r="D122" s="58"/>
      <c r="E122" s="58"/>
      <c r="F122" s="58"/>
      <c r="G122" s="58"/>
      <c r="H122" s="58"/>
      <c r="I122" s="58"/>
      <c r="J122" s="58"/>
      <c r="K122" s="58"/>
      <c r="L122" s="58"/>
      <c r="M122" s="132"/>
      <c r="N122" s="56"/>
    </row>
    <row r="123" spans="4:14">
      <c r="D123" s="58"/>
      <c r="E123" s="58"/>
      <c r="F123" s="58"/>
      <c r="G123" s="58"/>
      <c r="H123" s="58"/>
      <c r="I123" s="58"/>
      <c r="J123" s="58"/>
      <c r="K123" s="58"/>
      <c r="L123" s="58"/>
      <c r="M123" s="132"/>
      <c r="N123" s="56"/>
    </row>
    <row r="124" spans="4:14">
      <c r="D124" s="58"/>
      <c r="E124" s="58"/>
      <c r="F124" s="58"/>
      <c r="G124" s="58"/>
      <c r="H124" s="58"/>
      <c r="I124" s="58"/>
      <c r="J124" s="58"/>
      <c r="K124" s="58"/>
      <c r="L124" s="58"/>
      <c r="M124" s="132"/>
      <c r="N124" s="56"/>
    </row>
    <row r="125" spans="4:14">
      <c r="D125" s="58"/>
      <c r="E125" s="58"/>
      <c r="F125" s="58"/>
      <c r="G125" s="58"/>
      <c r="H125" s="58"/>
      <c r="I125" s="58"/>
      <c r="J125" s="58"/>
      <c r="K125" s="58"/>
      <c r="L125" s="58"/>
      <c r="M125" s="132"/>
      <c r="N125" s="56"/>
    </row>
    <row r="126" spans="4:14">
      <c r="D126" s="58"/>
      <c r="E126" s="58"/>
      <c r="F126" s="58"/>
      <c r="G126" s="58"/>
      <c r="H126" s="58"/>
      <c r="I126" s="58"/>
      <c r="J126" s="58"/>
      <c r="K126" s="58"/>
      <c r="L126" s="58"/>
      <c r="M126" s="132"/>
      <c r="N126" s="56"/>
    </row>
    <row r="127" spans="4:14">
      <c r="D127" s="58"/>
      <c r="E127" s="58"/>
      <c r="F127" s="58"/>
      <c r="G127" s="58"/>
      <c r="H127" s="58"/>
      <c r="I127" s="58"/>
      <c r="J127" s="58"/>
      <c r="K127" s="58"/>
      <c r="L127" s="58"/>
      <c r="M127" s="132"/>
      <c r="N127" s="56"/>
    </row>
    <row r="128" spans="4:14">
      <c r="D128" s="58"/>
      <c r="E128" s="58"/>
      <c r="F128" s="58"/>
      <c r="G128" s="58"/>
      <c r="H128" s="58"/>
      <c r="I128" s="58"/>
      <c r="J128" s="58"/>
      <c r="K128" s="58"/>
      <c r="L128" s="58"/>
      <c r="M128" s="132"/>
      <c r="N128" s="56"/>
    </row>
    <row r="129" spans="4:14">
      <c r="D129" s="58"/>
      <c r="E129" s="58"/>
      <c r="F129" s="58"/>
      <c r="G129" s="58"/>
      <c r="H129" s="58"/>
      <c r="I129" s="58"/>
      <c r="J129" s="58"/>
      <c r="K129" s="58"/>
      <c r="L129" s="58"/>
      <c r="M129" s="132"/>
      <c r="N129" s="56"/>
    </row>
    <row r="130" spans="4:14">
      <c r="D130" s="58"/>
      <c r="E130" s="58"/>
      <c r="F130" s="58"/>
      <c r="G130" s="58"/>
      <c r="H130" s="58"/>
      <c r="I130" s="58"/>
      <c r="J130" s="58"/>
      <c r="K130" s="58"/>
      <c r="L130" s="58"/>
      <c r="M130" s="132"/>
      <c r="N130" s="56"/>
    </row>
    <row r="131" spans="4:14">
      <c r="D131" s="58"/>
      <c r="E131" s="58"/>
      <c r="F131" s="58"/>
      <c r="G131" s="58"/>
      <c r="H131" s="58"/>
      <c r="I131" s="58"/>
      <c r="J131" s="58"/>
      <c r="K131" s="58"/>
      <c r="L131" s="58"/>
      <c r="M131" s="132"/>
      <c r="N131" s="56"/>
    </row>
    <row r="132" spans="4:14">
      <c r="D132" s="58"/>
      <c r="E132" s="58"/>
      <c r="F132" s="58"/>
      <c r="G132" s="58"/>
      <c r="H132" s="58"/>
      <c r="I132" s="58"/>
      <c r="J132" s="58"/>
      <c r="K132" s="58"/>
      <c r="L132" s="58"/>
      <c r="M132" s="132"/>
      <c r="N132" s="56"/>
    </row>
    <row r="133" spans="4:14">
      <c r="D133" s="58"/>
      <c r="E133" s="58"/>
      <c r="F133" s="58"/>
      <c r="G133" s="58"/>
      <c r="H133" s="58"/>
      <c r="I133" s="58"/>
      <c r="J133" s="58"/>
      <c r="K133" s="58"/>
      <c r="L133" s="58"/>
      <c r="M133" s="132"/>
      <c r="N133" s="56"/>
    </row>
    <row r="134" spans="4:14">
      <c r="D134" s="58"/>
      <c r="E134" s="58"/>
      <c r="F134" s="58"/>
      <c r="G134" s="58"/>
      <c r="H134" s="58"/>
      <c r="I134" s="58"/>
      <c r="J134" s="58"/>
      <c r="K134" s="58"/>
      <c r="L134" s="58"/>
      <c r="M134" s="132"/>
      <c r="N134" s="56"/>
    </row>
    <row r="135" spans="4:14">
      <c r="D135" s="58"/>
      <c r="E135" s="58"/>
      <c r="F135" s="58"/>
      <c r="G135" s="58"/>
      <c r="H135" s="58"/>
      <c r="I135" s="58"/>
      <c r="J135" s="58"/>
      <c r="K135" s="58"/>
      <c r="L135" s="58"/>
      <c r="M135" s="132"/>
      <c r="N135" s="56"/>
    </row>
    <row r="136" spans="4:14">
      <c r="D136" s="58"/>
      <c r="E136" s="58"/>
      <c r="F136" s="58"/>
      <c r="G136" s="58"/>
      <c r="H136" s="58"/>
      <c r="I136" s="58"/>
      <c r="J136" s="58"/>
      <c r="K136" s="58"/>
      <c r="L136" s="58"/>
      <c r="M136" s="132"/>
      <c r="N136" s="56"/>
    </row>
    <row r="137" spans="4:14">
      <c r="D137" s="58"/>
      <c r="E137" s="58"/>
      <c r="F137" s="58"/>
      <c r="G137" s="58"/>
      <c r="H137" s="58"/>
      <c r="I137" s="58"/>
      <c r="J137" s="58"/>
      <c r="K137" s="58"/>
      <c r="L137" s="58"/>
      <c r="M137" s="132"/>
      <c r="N137" s="56"/>
    </row>
    <row r="138" spans="4:14">
      <c r="D138" s="58"/>
      <c r="E138" s="58"/>
      <c r="F138" s="58"/>
      <c r="G138" s="58"/>
      <c r="H138" s="58"/>
      <c r="I138" s="58"/>
      <c r="J138" s="58"/>
      <c r="K138" s="58"/>
      <c r="L138" s="58"/>
      <c r="M138" s="132"/>
      <c r="N138" s="56"/>
    </row>
    <row r="139" spans="4:14">
      <c r="D139" s="58"/>
      <c r="E139" s="58"/>
      <c r="F139" s="58"/>
      <c r="G139" s="58"/>
      <c r="H139" s="58"/>
      <c r="I139" s="58"/>
      <c r="J139" s="58"/>
      <c r="K139" s="58"/>
      <c r="L139" s="58"/>
      <c r="M139" s="132"/>
      <c r="N139" s="56"/>
    </row>
    <row r="140" spans="4:14">
      <c r="D140" s="58"/>
      <c r="E140" s="58"/>
      <c r="F140" s="58"/>
      <c r="G140" s="58"/>
      <c r="H140" s="58"/>
      <c r="I140" s="58"/>
      <c r="J140" s="58"/>
      <c r="K140" s="58"/>
      <c r="L140" s="58"/>
      <c r="M140" s="58"/>
      <c r="N140" s="56"/>
    </row>
    <row r="141" spans="4:14">
      <c r="D141" s="58"/>
      <c r="E141" s="58"/>
      <c r="F141" s="58"/>
      <c r="G141" s="58"/>
      <c r="H141" s="58"/>
      <c r="I141" s="58"/>
      <c r="J141" s="58"/>
      <c r="K141" s="58"/>
      <c r="L141" s="58"/>
      <c r="M141" s="58"/>
      <c r="N141" s="56"/>
    </row>
    <row r="142" spans="4:14">
      <c r="D142" s="58"/>
      <c r="E142" s="58"/>
      <c r="F142" s="58"/>
      <c r="G142" s="58"/>
      <c r="H142" s="58"/>
      <c r="I142" s="58"/>
      <c r="J142" s="58"/>
      <c r="K142" s="58"/>
      <c r="L142" s="58"/>
      <c r="M142" s="58"/>
    </row>
    <row r="143" spans="4:14">
      <c r="D143" s="58"/>
      <c r="E143" s="58"/>
      <c r="F143" s="58"/>
      <c r="G143" s="58"/>
      <c r="H143" s="58"/>
      <c r="I143" s="58"/>
      <c r="J143" s="58"/>
      <c r="K143" s="58"/>
      <c r="L143" s="58"/>
      <c r="M143" s="58"/>
    </row>
    <row r="155" spans="4:11">
      <c r="D155" s="118"/>
      <c r="E155" s="118"/>
      <c r="F155" s="118"/>
      <c r="G155" s="118"/>
      <c r="H155" s="118"/>
      <c r="I155" s="118"/>
      <c r="J155" s="118"/>
      <c r="K155" s="118"/>
    </row>
    <row r="156" spans="4:11">
      <c r="D156" s="118"/>
      <c r="E156" s="118"/>
      <c r="F156" s="118"/>
      <c r="G156" s="118"/>
      <c r="H156" s="118"/>
      <c r="I156" s="118"/>
      <c r="J156" s="118"/>
      <c r="K156" s="118"/>
    </row>
    <row r="157" spans="4:11">
      <c r="D157" s="118"/>
      <c r="E157" s="118"/>
      <c r="F157" s="118"/>
      <c r="G157" s="118"/>
      <c r="H157" s="118"/>
      <c r="I157" s="118"/>
      <c r="J157" s="118"/>
      <c r="K157" s="118"/>
    </row>
    <row r="158" spans="4:11">
      <c r="D158" s="118"/>
      <c r="E158" s="118"/>
      <c r="F158" s="118"/>
      <c r="G158" s="118"/>
      <c r="H158" s="118"/>
      <c r="I158" s="118"/>
      <c r="J158" s="118"/>
      <c r="K158" s="118"/>
    </row>
    <row r="159" spans="4:11">
      <c r="D159" s="118"/>
      <c r="E159" s="118"/>
      <c r="F159" s="118"/>
      <c r="G159" s="118"/>
      <c r="H159" s="118"/>
      <c r="I159" s="118"/>
      <c r="J159" s="118"/>
      <c r="K159" s="118"/>
    </row>
    <row r="160" spans="4:11">
      <c r="D160" s="118"/>
      <c r="E160" s="118"/>
      <c r="F160" s="118"/>
      <c r="G160" s="118"/>
      <c r="H160" s="118"/>
      <c r="I160" s="118"/>
      <c r="J160" s="118"/>
      <c r="K160" s="118"/>
    </row>
    <row r="161" spans="4:11">
      <c r="D161" s="118"/>
      <c r="E161" s="118"/>
      <c r="F161" s="118"/>
      <c r="G161" s="118"/>
      <c r="H161" s="118"/>
      <c r="I161" s="118"/>
      <c r="J161" s="118"/>
      <c r="K161" s="118"/>
    </row>
    <row r="162" spans="4:11">
      <c r="D162" s="118"/>
      <c r="E162" s="118"/>
      <c r="F162" s="118"/>
      <c r="G162" s="118"/>
      <c r="H162" s="118"/>
      <c r="I162" s="118"/>
      <c r="J162" s="118"/>
      <c r="K162" s="118"/>
    </row>
    <row r="163" spans="4:11">
      <c r="D163" s="118"/>
      <c r="E163" s="118"/>
      <c r="F163" s="118"/>
      <c r="G163" s="118"/>
      <c r="H163" s="118"/>
      <c r="I163" s="118"/>
      <c r="J163" s="118"/>
      <c r="K163" s="118"/>
    </row>
    <row r="164" spans="4:11">
      <c r="D164" s="118"/>
      <c r="E164" s="118"/>
      <c r="F164" s="118"/>
      <c r="G164" s="118"/>
      <c r="H164" s="118"/>
      <c r="I164" s="118"/>
      <c r="J164" s="118"/>
      <c r="K164" s="118"/>
    </row>
    <row r="165" spans="4:11">
      <c r="D165" s="118"/>
      <c r="E165" s="118"/>
      <c r="F165" s="118"/>
      <c r="G165" s="118"/>
      <c r="H165" s="118"/>
      <c r="I165" s="118"/>
      <c r="J165" s="118"/>
      <c r="K165" s="118"/>
    </row>
    <row r="166" spans="4:11">
      <c r="D166" s="118"/>
      <c r="E166" s="118"/>
      <c r="F166" s="118"/>
      <c r="G166" s="118"/>
      <c r="H166" s="118"/>
      <c r="I166" s="118"/>
      <c r="J166" s="118"/>
      <c r="K166" s="118"/>
    </row>
    <row r="167" spans="4:11">
      <c r="D167" s="118"/>
      <c r="E167" s="118"/>
      <c r="F167" s="118"/>
      <c r="G167" s="118"/>
      <c r="H167" s="118"/>
      <c r="I167" s="118"/>
      <c r="J167" s="118"/>
      <c r="K167" s="118"/>
    </row>
    <row r="168" spans="4:11">
      <c r="D168" s="118"/>
      <c r="E168" s="118"/>
      <c r="F168" s="118"/>
      <c r="G168" s="118"/>
      <c r="H168" s="118"/>
      <c r="I168" s="118"/>
      <c r="J168" s="118"/>
      <c r="K168" s="118"/>
    </row>
    <row r="169" spans="4:11">
      <c r="D169" s="118"/>
      <c r="E169" s="118"/>
      <c r="F169" s="118"/>
      <c r="G169" s="118"/>
      <c r="H169" s="118"/>
      <c r="I169" s="118"/>
      <c r="J169" s="118"/>
      <c r="K169" s="118"/>
    </row>
    <row r="170" spans="4:11">
      <c r="D170" s="118"/>
      <c r="E170" s="118"/>
      <c r="F170" s="118"/>
      <c r="G170" s="118"/>
      <c r="H170" s="118"/>
      <c r="I170" s="118"/>
      <c r="J170" s="118"/>
      <c r="K170" s="118"/>
    </row>
    <row r="171" spans="4:11">
      <c r="D171" s="118"/>
      <c r="E171" s="118"/>
      <c r="F171" s="118"/>
      <c r="G171" s="118"/>
      <c r="H171" s="118"/>
      <c r="I171" s="118"/>
      <c r="J171" s="118"/>
      <c r="K171" s="118"/>
    </row>
    <row r="172" spans="4:11">
      <c r="D172" s="118"/>
      <c r="E172" s="118"/>
      <c r="F172" s="118"/>
      <c r="G172" s="118"/>
      <c r="H172" s="118"/>
      <c r="I172" s="118"/>
      <c r="J172" s="118"/>
      <c r="K172" s="118"/>
    </row>
    <row r="173" spans="4:11">
      <c r="D173" s="118"/>
      <c r="E173" s="118"/>
      <c r="F173" s="118"/>
      <c r="G173" s="118"/>
      <c r="H173" s="118"/>
      <c r="I173" s="118"/>
      <c r="J173" s="118"/>
      <c r="K173" s="118"/>
    </row>
    <row r="174" spans="4:11">
      <c r="D174" s="118"/>
      <c r="E174" s="118"/>
      <c r="F174" s="118"/>
      <c r="G174" s="118"/>
      <c r="H174" s="118"/>
      <c r="I174" s="118"/>
      <c r="J174" s="118"/>
      <c r="K174" s="118"/>
    </row>
    <row r="175" spans="4:11">
      <c r="D175" s="118"/>
      <c r="E175" s="118"/>
      <c r="F175" s="118"/>
      <c r="G175" s="118"/>
      <c r="H175" s="118"/>
      <c r="I175" s="118"/>
      <c r="J175" s="118"/>
      <c r="K175" s="118"/>
    </row>
    <row r="176" spans="4:11">
      <c r="D176" s="118"/>
      <c r="E176" s="118"/>
      <c r="F176" s="118"/>
      <c r="G176" s="118"/>
      <c r="H176" s="118"/>
      <c r="I176" s="118"/>
      <c r="J176" s="118"/>
      <c r="K176" s="118"/>
    </row>
    <row r="177" spans="4:12">
      <c r="D177" s="118"/>
      <c r="E177" s="118"/>
      <c r="F177" s="118"/>
      <c r="G177" s="118"/>
      <c r="H177" s="118"/>
      <c r="I177" s="118"/>
      <c r="J177" s="118"/>
      <c r="K177" s="118"/>
    </row>
    <row r="178" spans="4:12">
      <c r="D178" s="118"/>
      <c r="E178" s="118"/>
      <c r="F178" s="118"/>
      <c r="G178" s="118"/>
      <c r="H178" s="118"/>
      <c r="I178" s="118"/>
      <c r="J178" s="118"/>
      <c r="K178" s="118"/>
    </row>
    <row r="179" spans="4:12">
      <c r="D179" s="118"/>
      <c r="E179" s="118"/>
      <c r="F179" s="118"/>
      <c r="G179" s="118"/>
      <c r="H179" s="118"/>
      <c r="I179" s="118"/>
      <c r="J179" s="118"/>
      <c r="K179" s="118"/>
    </row>
    <row r="180" spans="4:12">
      <c r="D180" s="118"/>
      <c r="E180" s="118"/>
      <c r="F180" s="118"/>
      <c r="G180" s="118"/>
      <c r="H180" s="118"/>
      <c r="I180" s="118"/>
      <c r="J180" s="118"/>
      <c r="K180" s="118"/>
    </row>
    <row r="181" spans="4:12">
      <c r="D181" s="118"/>
      <c r="E181" s="118"/>
      <c r="F181" s="118"/>
      <c r="G181" s="118"/>
      <c r="H181" s="118"/>
      <c r="I181" s="118"/>
      <c r="J181" s="118"/>
      <c r="K181" s="118"/>
    </row>
    <row r="184" spans="4:12">
      <c r="D184" s="133"/>
      <c r="E184" s="133"/>
      <c r="F184" s="133"/>
      <c r="G184" s="133"/>
      <c r="H184" s="133"/>
      <c r="I184" s="133"/>
      <c r="J184" s="133"/>
      <c r="K184" s="134"/>
      <c r="L184" s="133"/>
    </row>
    <row r="185" spans="4:12">
      <c r="D185" s="133"/>
      <c r="E185" s="133"/>
      <c r="F185" s="133"/>
      <c r="G185" s="133"/>
      <c r="H185" s="133"/>
      <c r="I185" s="133"/>
      <c r="J185" s="133"/>
      <c r="K185" s="134"/>
      <c r="L185" s="133"/>
    </row>
    <row r="186" spans="4:12">
      <c r="D186" s="133"/>
      <c r="E186" s="133"/>
      <c r="F186" s="133"/>
      <c r="G186" s="133"/>
      <c r="H186" s="133"/>
      <c r="I186" s="133"/>
      <c r="J186" s="133"/>
      <c r="K186" s="134"/>
      <c r="L186" s="133"/>
    </row>
    <row r="187" spans="4:12">
      <c r="D187" s="133"/>
      <c r="E187" s="133"/>
      <c r="F187" s="133"/>
      <c r="G187" s="133"/>
      <c r="H187" s="133"/>
      <c r="I187" s="133"/>
      <c r="J187" s="133"/>
      <c r="K187" s="134"/>
      <c r="L187" s="133"/>
    </row>
    <row r="188" spans="4:12">
      <c r="D188" s="133"/>
      <c r="E188" s="133"/>
      <c r="F188" s="133"/>
      <c r="G188" s="133"/>
      <c r="H188" s="133"/>
      <c r="I188" s="133"/>
      <c r="J188" s="133"/>
      <c r="K188" s="134"/>
      <c r="L188" s="133"/>
    </row>
    <row r="189" spans="4:12">
      <c r="D189" s="133"/>
      <c r="E189" s="133"/>
      <c r="F189" s="133"/>
      <c r="G189" s="133"/>
      <c r="H189" s="133"/>
      <c r="I189" s="133"/>
      <c r="J189" s="133"/>
      <c r="K189" s="134"/>
      <c r="L189" s="133"/>
    </row>
    <row r="190" spans="4:12">
      <c r="D190" s="133"/>
      <c r="E190" s="133"/>
      <c r="F190" s="133"/>
      <c r="G190" s="133"/>
      <c r="H190" s="133"/>
      <c r="I190" s="133"/>
      <c r="J190" s="133"/>
      <c r="K190" s="134"/>
      <c r="L190" s="133"/>
    </row>
    <row r="191" spans="4:12">
      <c r="D191" s="133"/>
      <c r="E191" s="133"/>
      <c r="F191" s="133"/>
      <c r="G191" s="133"/>
      <c r="H191" s="133"/>
      <c r="I191" s="133"/>
      <c r="J191" s="133"/>
      <c r="K191" s="134"/>
      <c r="L191" s="133"/>
    </row>
    <row r="192" spans="4:12">
      <c r="D192" s="133"/>
      <c r="E192" s="133"/>
      <c r="F192" s="133"/>
      <c r="G192" s="133"/>
      <c r="H192" s="133"/>
      <c r="I192" s="133"/>
      <c r="J192" s="133"/>
      <c r="K192" s="134"/>
      <c r="L192" s="133"/>
    </row>
    <row r="193" spans="4:12">
      <c r="D193" s="133"/>
      <c r="E193" s="133"/>
      <c r="F193" s="133"/>
      <c r="G193" s="133"/>
      <c r="H193" s="133"/>
      <c r="I193" s="133"/>
      <c r="J193" s="133"/>
      <c r="K193" s="134"/>
      <c r="L193" s="133"/>
    </row>
    <row r="194" spans="4:12">
      <c r="D194" s="133"/>
      <c r="E194" s="133"/>
      <c r="F194" s="133"/>
      <c r="G194" s="133"/>
      <c r="H194" s="133"/>
      <c r="I194" s="133"/>
      <c r="J194" s="133"/>
      <c r="K194" s="134"/>
      <c r="L194" s="133"/>
    </row>
    <row r="195" spans="4:12">
      <c r="D195" s="133"/>
      <c r="E195" s="133"/>
      <c r="F195" s="133"/>
      <c r="G195" s="133"/>
      <c r="H195" s="133"/>
      <c r="I195" s="133"/>
      <c r="J195" s="133"/>
      <c r="K195" s="134"/>
      <c r="L195" s="133"/>
    </row>
    <row r="196" spans="4:12">
      <c r="D196" s="133"/>
      <c r="E196" s="133"/>
      <c r="F196" s="133"/>
      <c r="G196" s="133"/>
      <c r="H196" s="133"/>
      <c r="I196" s="133"/>
      <c r="J196" s="133"/>
      <c r="K196" s="134"/>
      <c r="L196" s="133"/>
    </row>
    <row r="197" spans="4:12">
      <c r="D197" s="133"/>
      <c r="E197" s="133"/>
      <c r="F197" s="133"/>
      <c r="G197" s="133"/>
      <c r="H197" s="133"/>
      <c r="I197" s="133"/>
      <c r="J197" s="133"/>
      <c r="K197" s="134"/>
      <c r="L197" s="133"/>
    </row>
    <row r="198" spans="4:12">
      <c r="D198" s="133"/>
      <c r="E198" s="133"/>
      <c r="F198" s="133"/>
      <c r="G198" s="133"/>
      <c r="H198" s="133"/>
      <c r="I198" s="133"/>
      <c r="J198" s="133"/>
      <c r="K198" s="134"/>
      <c r="L198" s="133"/>
    </row>
    <row r="199" spans="4:12">
      <c r="D199" s="133"/>
      <c r="E199" s="133"/>
      <c r="F199" s="133"/>
      <c r="G199" s="133"/>
      <c r="H199" s="133"/>
      <c r="I199" s="133"/>
      <c r="J199" s="133"/>
      <c r="K199" s="134"/>
      <c r="L199" s="133"/>
    </row>
    <row r="200" spans="4:12">
      <c r="D200" s="133"/>
      <c r="E200" s="133"/>
      <c r="F200" s="133"/>
      <c r="G200" s="133"/>
      <c r="H200" s="133"/>
      <c r="I200" s="133"/>
      <c r="J200" s="133"/>
      <c r="K200" s="134"/>
      <c r="L200" s="133"/>
    </row>
    <row r="201" spans="4:12">
      <c r="D201" s="133"/>
      <c r="E201" s="133"/>
      <c r="F201" s="133"/>
      <c r="G201" s="133"/>
      <c r="H201" s="133"/>
      <c r="I201" s="133"/>
      <c r="J201" s="133"/>
      <c r="K201" s="134"/>
      <c r="L201" s="133"/>
    </row>
    <row r="202" spans="4:12">
      <c r="D202" s="133"/>
      <c r="E202" s="133"/>
      <c r="F202" s="133"/>
      <c r="G202" s="133"/>
      <c r="H202" s="133"/>
      <c r="I202" s="133"/>
      <c r="J202" s="133"/>
      <c r="K202" s="134"/>
      <c r="L202" s="133"/>
    </row>
    <row r="203" spans="4:12">
      <c r="D203" s="133"/>
      <c r="E203" s="133"/>
      <c r="F203" s="133"/>
      <c r="G203" s="133"/>
      <c r="H203" s="133"/>
      <c r="I203" s="133"/>
      <c r="J203" s="133"/>
      <c r="K203" s="134"/>
      <c r="L203" s="133"/>
    </row>
    <row r="204" spans="4:12">
      <c r="D204" s="133"/>
      <c r="E204" s="133"/>
      <c r="F204" s="133"/>
      <c r="G204" s="133"/>
      <c r="H204" s="133"/>
      <c r="I204" s="133"/>
      <c r="J204" s="133"/>
      <c r="K204" s="134"/>
      <c r="L204" s="133"/>
    </row>
    <row r="205" spans="4:12">
      <c r="D205" s="133"/>
      <c r="E205" s="133"/>
      <c r="F205" s="133"/>
      <c r="G205" s="133"/>
      <c r="H205" s="133"/>
      <c r="I205" s="133"/>
      <c r="J205" s="133"/>
      <c r="K205" s="134"/>
      <c r="L205" s="133"/>
    </row>
    <row r="206" spans="4:12">
      <c r="D206" s="133"/>
      <c r="E206" s="133"/>
      <c r="F206" s="133"/>
      <c r="G206" s="133"/>
      <c r="H206" s="133"/>
      <c r="I206" s="133"/>
      <c r="J206" s="133"/>
      <c r="K206" s="134"/>
      <c r="L206" s="133"/>
    </row>
    <row r="207" spans="4:12">
      <c r="D207" s="133"/>
      <c r="E207" s="133"/>
      <c r="F207" s="133"/>
      <c r="G207" s="133"/>
      <c r="H207" s="133"/>
      <c r="I207" s="133"/>
      <c r="J207" s="133"/>
      <c r="K207" s="134"/>
      <c r="L207" s="133"/>
    </row>
    <row r="208" spans="4:12">
      <c r="D208" s="133"/>
      <c r="E208" s="133"/>
      <c r="F208" s="133"/>
      <c r="G208" s="133"/>
      <c r="H208" s="133"/>
      <c r="I208" s="133"/>
      <c r="J208" s="133"/>
      <c r="K208" s="134"/>
      <c r="L208" s="133"/>
    </row>
    <row r="209" spans="4:12">
      <c r="D209" s="133"/>
      <c r="E209" s="133"/>
      <c r="F209" s="133"/>
      <c r="G209" s="133"/>
      <c r="H209" s="133"/>
      <c r="I209" s="133"/>
      <c r="J209" s="133"/>
      <c r="K209" s="134"/>
      <c r="L209" s="133"/>
    </row>
    <row r="210" spans="4:12">
      <c r="D210" s="133"/>
      <c r="E210" s="133"/>
      <c r="F210" s="133"/>
      <c r="G210" s="133"/>
      <c r="H210" s="133"/>
      <c r="I210" s="133"/>
      <c r="J210" s="133"/>
      <c r="K210" s="134"/>
      <c r="L210" s="133"/>
    </row>
    <row r="211" spans="4:12">
      <c r="D211" s="133"/>
      <c r="E211" s="133"/>
      <c r="F211" s="133"/>
      <c r="G211" s="133"/>
      <c r="H211" s="133"/>
      <c r="I211" s="133"/>
      <c r="J211" s="133"/>
      <c r="K211" s="134"/>
      <c r="L211" s="133"/>
    </row>
    <row r="212" spans="4:12">
      <c r="D212" s="133"/>
      <c r="E212" s="133"/>
      <c r="F212" s="133"/>
      <c r="G212" s="133"/>
      <c r="H212" s="133"/>
      <c r="I212" s="133"/>
      <c r="J212" s="133"/>
      <c r="K212" s="133"/>
      <c r="L212" s="133"/>
    </row>
    <row r="213" spans="4:12">
      <c r="D213" s="133"/>
      <c r="E213" s="133"/>
      <c r="F213" s="133"/>
      <c r="G213" s="133"/>
      <c r="H213" s="133"/>
      <c r="I213" s="133"/>
      <c r="J213" s="133"/>
      <c r="K213" s="133"/>
      <c r="L213" s="133"/>
    </row>
    <row r="214" spans="4:12">
      <c r="D214" s="133"/>
      <c r="E214" s="133"/>
      <c r="F214" s="133"/>
      <c r="G214" s="133"/>
      <c r="H214" s="133"/>
      <c r="I214" s="133"/>
      <c r="J214" s="133"/>
      <c r="K214" s="133"/>
      <c r="L214" s="133"/>
    </row>
    <row r="215" spans="4:12">
      <c r="D215" s="133"/>
      <c r="E215" s="133"/>
      <c r="F215" s="133"/>
      <c r="G215" s="133"/>
      <c r="H215" s="133"/>
      <c r="I215" s="133"/>
      <c r="J215" s="133"/>
      <c r="K215" s="133"/>
      <c r="L215" s="133"/>
    </row>
    <row r="216" spans="4:12">
      <c r="D216" s="133"/>
      <c r="E216" s="133"/>
      <c r="F216" s="133"/>
      <c r="G216" s="133"/>
      <c r="H216" s="133"/>
      <c r="I216" s="133"/>
      <c r="J216" s="133"/>
      <c r="K216" s="133"/>
      <c r="L216" s="133"/>
    </row>
    <row r="217" spans="4:12">
      <c r="D217" s="133"/>
      <c r="E217" s="133"/>
      <c r="F217" s="133"/>
      <c r="G217" s="133"/>
      <c r="H217" s="133"/>
      <c r="I217" s="133"/>
      <c r="J217" s="133"/>
      <c r="K217" s="133"/>
      <c r="L217" s="133"/>
    </row>
    <row r="218" spans="4:12">
      <c r="D218" s="133"/>
      <c r="E218" s="133"/>
      <c r="F218" s="133"/>
      <c r="G218" s="133"/>
      <c r="H218" s="133"/>
      <c r="I218" s="133"/>
      <c r="J218" s="133"/>
      <c r="K218" s="133"/>
      <c r="L218" s="133"/>
    </row>
    <row r="219" spans="4:12">
      <c r="D219" s="133"/>
      <c r="E219" s="133"/>
      <c r="F219" s="133"/>
      <c r="G219" s="133"/>
      <c r="H219" s="133"/>
      <c r="I219" s="133"/>
      <c r="J219" s="133"/>
      <c r="K219" s="133"/>
      <c r="L219" s="133"/>
    </row>
    <row r="220" spans="4:12">
      <c r="D220" s="133"/>
      <c r="E220" s="133"/>
      <c r="F220" s="133"/>
      <c r="G220" s="133"/>
      <c r="H220" s="133"/>
      <c r="I220" s="133"/>
      <c r="J220" s="133"/>
      <c r="K220" s="133"/>
      <c r="L220" s="133"/>
    </row>
    <row r="221" spans="4:12">
      <c r="D221" s="133"/>
      <c r="E221" s="133"/>
      <c r="F221" s="133"/>
      <c r="G221" s="133"/>
      <c r="H221" s="133"/>
      <c r="I221" s="133"/>
      <c r="J221" s="133"/>
      <c r="K221" s="133"/>
      <c r="L221" s="133"/>
    </row>
    <row r="222" spans="4:12">
      <c r="D222" s="133"/>
      <c r="E222" s="133"/>
      <c r="F222" s="133"/>
      <c r="G222" s="133"/>
      <c r="H222" s="133"/>
      <c r="I222" s="133"/>
      <c r="J222" s="133"/>
      <c r="K222" s="133"/>
      <c r="L222" s="133"/>
    </row>
    <row r="223" spans="4:12">
      <c r="D223" s="133"/>
      <c r="E223" s="133"/>
      <c r="F223" s="133"/>
      <c r="G223" s="133"/>
      <c r="H223" s="133"/>
      <c r="I223" s="133"/>
      <c r="J223" s="133"/>
      <c r="K223" s="133"/>
      <c r="L223" s="133"/>
    </row>
    <row r="224" spans="4:12">
      <c r="D224" s="133"/>
      <c r="E224" s="133"/>
      <c r="F224" s="133"/>
      <c r="G224" s="133"/>
      <c r="H224" s="133"/>
      <c r="I224" s="133"/>
      <c r="J224" s="133"/>
      <c r="K224" s="133"/>
      <c r="L224" s="133"/>
    </row>
    <row r="225" spans="4:12">
      <c r="D225" s="133"/>
      <c r="E225" s="133"/>
      <c r="F225" s="133"/>
      <c r="G225" s="133"/>
      <c r="H225" s="133"/>
      <c r="I225" s="133"/>
      <c r="J225" s="133"/>
      <c r="K225" s="133"/>
      <c r="L225" s="133"/>
    </row>
    <row r="226" spans="4:12">
      <c r="D226" s="133"/>
      <c r="E226" s="133"/>
      <c r="F226" s="133"/>
      <c r="G226" s="133"/>
      <c r="H226" s="133"/>
      <c r="I226" s="133"/>
      <c r="J226" s="133"/>
      <c r="K226" s="133"/>
      <c r="L226" s="133"/>
    </row>
    <row r="227" spans="4:12">
      <c r="D227" s="133"/>
      <c r="E227" s="133"/>
      <c r="F227" s="133"/>
      <c r="G227" s="133"/>
      <c r="H227" s="133"/>
      <c r="I227" s="133"/>
      <c r="J227" s="133"/>
      <c r="K227" s="133"/>
      <c r="L227" s="133"/>
    </row>
    <row r="228" spans="4:12">
      <c r="D228" s="133"/>
      <c r="E228" s="133"/>
      <c r="F228" s="133"/>
      <c r="G228" s="133"/>
      <c r="H228" s="133"/>
      <c r="I228" s="133"/>
      <c r="J228" s="133"/>
      <c r="K228" s="133"/>
      <c r="L228" s="133"/>
    </row>
    <row r="229" spans="4:12">
      <c r="D229" s="133"/>
      <c r="E229" s="133"/>
      <c r="F229" s="133"/>
      <c r="G229" s="133"/>
      <c r="H229" s="133"/>
      <c r="I229" s="133"/>
      <c r="J229" s="133"/>
      <c r="K229" s="133"/>
      <c r="L229" s="133"/>
    </row>
    <row r="230" spans="4:12">
      <c r="D230" s="133"/>
      <c r="E230" s="133"/>
      <c r="F230" s="133"/>
      <c r="G230" s="133"/>
      <c r="H230" s="133"/>
      <c r="I230" s="133"/>
      <c r="J230" s="133"/>
      <c r="K230" s="133"/>
      <c r="L230" s="133"/>
    </row>
    <row r="231" spans="4:12">
      <c r="D231" s="133"/>
      <c r="E231" s="133"/>
      <c r="F231" s="133"/>
      <c r="G231" s="133"/>
      <c r="H231" s="133"/>
      <c r="I231" s="133"/>
      <c r="J231" s="133"/>
      <c r="K231" s="133"/>
      <c r="L231" s="133"/>
    </row>
    <row r="232" spans="4:12">
      <c r="D232" s="133"/>
      <c r="E232" s="133"/>
      <c r="F232" s="133"/>
      <c r="G232" s="133"/>
      <c r="H232" s="133"/>
      <c r="I232" s="133"/>
      <c r="J232" s="133"/>
      <c r="K232" s="133"/>
      <c r="L232" s="133"/>
    </row>
    <row r="233" spans="4:12">
      <c r="D233" s="133"/>
      <c r="E233" s="133"/>
      <c r="F233" s="133"/>
      <c r="G233" s="133"/>
      <c r="H233" s="133"/>
      <c r="I233" s="133"/>
      <c r="J233" s="133"/>
      <c r="K233" s="133"/>
      <c r="L233" s="133"/>
    </row>
    <row r="234" spans="4:12">
      <c r="D234" s="133"/>
      <c r="E234" s="133"/>
      <c r="F234" s="133"/>
      <c r="G234" s="133"/>
      <c r="H234" s="133"/>
      <c r="I234" s="133"/>
      <c r="J234" s="133"/>
      <c r="K234" s="133"/>
      <c r="L234" s="133"/>
    </row>
    <row r="235" spans="4:12">
      <c r="D235" s="133"/>
      <c r="E235" s="133"/>
      <c r="F235" s="133"/>
      <c r="G235" s="133"/>
      <c r="H235" s="133"/>
      <c r="I235" s="133"/>
      <c r="J235" s="133"/>
      <c r="K235" s="133"/>
      <c r="L235" s="133"/>
    </row>
    <row r="236" spans="4:12">
      <c r="D236" s="133"/>
      <c r="E236" s="133"/>
      <c r="F236" s="133"/>
      <c r="G236" s="133"/>
      <c r="H236" s="133"/>
      <c r="I236" s="133"/>
      <c r="J236" s="133"/>
      <c r="K236" s="133"/>
      <c r="L236" s="133"/>
    </row>
    <row r="237" spans="4:12">
      <c r="D237" s="133"/>
      <c r="E237" s="133"/>
      <c r="F237" s="133"/>
      <c r="G237" s="133"/>
      <c r="H237" s="133"/>
      <c r="I237" s="133"/>
      <c r="J237" s="133"/>
      <c r="K237" s="133"/>
      <c r="L237" s="133"/>
    </row>
    <row r="238" spans="4:12">
      <c r="D238" s="133"/>
      <c r="E238" s="133"/>
      <c r="F238" s="133"/>
      <c r="G238" s="133"/>
      <c r="H238" s="133"/>
      <c r="I238" s="133"/>
      <c r="J238" s="133"/>
      <c r="K238" s="133"/>
      <c r="L238" s="133"/>
    </row>
    <row r="239" spans="4:12">
      <c r="D239" s="133"/>
      <c r="E239" s="133"/>
      <c r="F239" s="133"/>
      <c r="G239" s="133"/>
      <c r="H239" s="133"/>
      <c r="I239" s="133"/>
      <c r="J239" s="133"/>
      <c r="K239" s="133"/>
      <c r="L239" s="133"/>
    </row>
    <row r="240" spans="4:12">
      <c r="D240" s="133"/>
      <c r="E240" s="133"/>
      <c r="F240" s="133"/>
      <c r="G240" s="133"/>
      <c r="H240" s="133"/>
      <c r="I240" s="133"/>
      <c r="J240" s="133"/>
      <c r="K240" s="133"/>
      <c r="L240" s="133"/>
    </row>
    <row r="241" spans="4:12">
      <c r="D241" s="133"/>
      <c r="E241" s="133"/>
      <c r="F241" s="133"/>
      <c r="G241" s="133"/>
      <c r="H241" s="133"/>
      <c r="I241" s="133"/>
      <c r="J241" s="133"/>
      <c r="K241" s="133"/>
      <c r="L241" s="133"/>
    </row>
    <row r="242" spans="4:12">
      <c r="D242" s="133"/>
      <c r="E242" s="133"/>
      <c r="F242" s="133"/>
      <c r="G242" s="133"/>
      <c r="H242" s="133"/>
      <c r="I242" s="133"/>
      <c r="J242" s="133"/>
      <c r="K242" s="133"/>
      <c r="L242" s="133"/>
    </row>
    <row r="243" spans="4:12">
      <c r="D243" s="133"/>
      <c r="E243" s="133"/>
      <c r="F243" s="133"/>
      <c r="G243" s="133"/>
      <c r="H243" s="133"/>
      <c r="I243" s="133"/>
      <c r="J243" s="133"/>
      <c r="K243" s="133"/>
      <c r="L243" s="133"/>
    </row>
  </sheetData>
  <mergeCells count="15">
    <mergeCell ref="N33:O33"/>
    <mergeCell ref="N31:O31"/>
    <mergeCell ref="N32:O32"/>
    <mergeCell ref="N34:O34"/>
    <mergeCell ref="M4:M5"/>
    <mergeCell ref="H2:O2"/>
    <mergeCell ref="E4:E5"/>
    <mergeCell ref="D4:D5"/>
    <mergeCell ref="K4:K5"/>
    <mergeCell ref="F4:F5"/>
    <mergeCell ref="G4:G5"/>
    <mergeCell ref="H4:H5"/>
    <mergeCell ref="I4:I5"/>
    <mergeCell ref="J4:J5"/>
    <mergeCell ref="L4:L5"/>
  </mergeCells>
  <phoneticPr fontId="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Q62"/>
  <sheetViews>
    <sheetView showGridLines="0" zoomScaleNormal="100" workbookViewId="0"/>
  </sheetViews>
  <sheetFormatPr defaultColWidth="8.54296875" defaultRowHeight="14.5"/>
  <cols>
    <col min="1" max="1" width="8.54296875" style="6"/>
    <col min="2" max="2" width="49.90625" style="6" customWidth="1"/>
    <col min="3" max="3" width="10.26953125" style="6" customWidth="1"/>
    <col min="4" max="4" width="8.54296875" style="6" customWidth="1"/>
    <col min="5" max="5" width="8.1796875" style="6" customWidth="1"/>
    <col min="6" max="6" width="8.54296875" style="6" customWidth="1"/>
    <col min="7" max="7" width="7.453125" style="6" customWidth="1"/>
    <col min="8" max="8" width="8.08984375" style="6" customWidth="1"/>
    <col min="9" max="9" width="7.90625" style="6" customWidth="1"/>
    <col min="10" max="10" width="8.26953125" style="6" customWidth="1"/>
    <col min="11" max="11" width="6.90625" style="6" customWidth="1"/>
    <col min="12" max="12" width="7.90625" style="6" customWidth="1"/>
    <col min="13" max="13" width="7.6328125" style="59" customWidth="1"/>
    <col min="14" max="14" width="38.90625" style="6" customWidth="1"/>
    <col min="15" max="15" width="9" style="6" customWidth="1"/>
    <col min="16" max="16384" width="8.54296875" style="6"/>
  </cols>
  <sheetData>
    <row r="1" spans="1:17" ht="11.25" customHeight="1"/>
    <row r="2" spans="1:17" ht="14.5" customHeight="1">
      <c r="A2" s="112" t="s">
        <v>136</v>
      </c>
      <c r="B2" s="112"/>
      <c r="C2" s="112"/>
      <c r="D2" s="112"/>
      <c r="E2" s="112"/>
      <c r="F2" s="112"/>
      <c r="H2" s="146" t="s">
        <v>141</v>
      </c>
      <c r="I2" s="146"/>
      <c r="J2" s="146"/>
      <c r="K2" s="146"/>
      <c r="L2" s="146"/>
      <c r="M2" s="146"/>
      <c r="N2" s="146"/>
      <c r="O2" s="146"/>
      <c r="P2" s="8"/>
    </row>
    <row r="3" spans="1:17" ht="10.5" customHeight="1">
      <c r="B3" s="9"/>
      <c r="C3" s="112"/>
      <c r="N3" s="8"/>
      <c r="O3" s="79"/>
      <c r="P3" s="8"/>
    </row>
    <row r="4" spans="1:17" ht="10" customHeight="1">
      <c r="A4" s="28" t="s">
        <v>16</v>
      </c>
      <c r="B4" s="29" t="s">
        <v>87</v>
      </c>
      <c r="C4" s="52" t="s">
        <v>102</v>
      </c>
      <c r="D4" s="141" t="s">
        <v>89</v>
      </c>
      <c r="E4" s="141" t="s">
        <v>90</v>
      </c>
      <c r="F4" s="141" t="s">
        <v>91</v>
      </c>
      <c r="G4" s="141" t="s">
        <v>92</v>
      </c>
      <c r="H4" s="141" t="s">
        <v>93</v>
      </c>
      <c r="I4" s="141" t="s">
        <v>94</v>
      </c>
      <c r="J4" s="141" t="s">
        <v>95</v>
      </c>
      <c r="K4" s="142" t="s">
        <v>107</v>
      </c>
      <c r="L4" s="142" t="s">
        <v>108</v>
      </c>
      <c r="M4" s="142" t="s">
        <v>109</v>
      </c>
      <c r="N4" s="30" t="s">
        <v>88</v>
      </c>
      <c r="O4" s="87" t="s">
        <v>16</v>
      </c>
      <c r="P4" s="8"/>
    </row>
    <row r="5" spans="1:17" ht="11" customHeight="1">
      <c r="A5" s="28" t="s">
        <v>97</v>
      </c>
      <c r="B5" s="31"/>
      <c r="C5" s="33" t="s">
        <v>17</v>
      </c>
      <c r="D5" s="141"/>
      <c r="E5" s="141"/>
      <c r="F5" s="141"/>
      <c r="G5" s="141"/>
      <c r="H5" s="141"/>
      <c r="I5" s="141"/>
      <c r="J5" s="141"/>
      <c r="K5" s="142"/>
      <c r="L5" s="142"/>
      <c r="M5" s="142"/>
      <c r="N5" s="30"/>
      <c r="O5" s="87" t="s">
        <v>97</v>
      </c>
      <c r="P5" s="8"/>
      <c r="Q5" s="8"/>
    </row>
    <row r="6" spans="1:17" ht="11.25" customHeight="1">
      <c r="A6" s="55"/>
      <c r="B6" s="39" t="s">
        <v>25</v>
      </c>
      <c r="C6" s="61">
        <v>100</v>
      </c>
      <c r="D6" s="68">
        <v>-10.124271181004247</v>
      </c>
      <c r="E6" s="68">
        <v>17.433946930517607</v>
      </c>
      <c r="F6" s="68">
        <v>25.358005608042376</v>
      </c>
      <c r="G6" s="68">
        <v>29.298153287514339</v>
      </c>
      <c r="H6" s="68">
        <v>32.529210199592285</v>
      </c>
      <c r="I6" s="68">
        <v>28.183699807478888</v>
      </c>
      <c r="J6" s="68">
        <v>15.190278812528945</v>
      </c>
      <c r="K6" s="68">
        <v>-3.6476993955635919</v>
      </c>
      <c r="L6" s="68">
        <v>-8.5285260659939297</v>
      </c>
      <c r="M6" s="61">
        <v>-19.72320680976209</v>
      </c>
      <c r="N6" s="44" t="s">
        <v>45</v>
      </c>
      <c r="O6" s="55"/>
    </row>
    <row r="7" spans="1:17" ht="10.5">
      <c r="A7" s="54">
        <v>9</v>
      </c>
      <c r="B7" s="38" t="s">
        <v>80</v>
      </c>
      <c r="C7" s="63">
        <v>1.4554090462114546</v>
      </c>
      <c r="D7" s="101" t="s">
        <v>125</v>
      </c>
      <c r="E7" s="101" t="s">
        <v>125</v>
      </c>
      <c r="F7" s="101" t="s">
        <v>125</v>
      </c>
      <c r="G7" s="101" t="s">
        <v>125</v>
      </c>
      <c r="H7" s="69">
        <v>32.856506141285536</v>
      </c>
      <c r="I7" s="69">
        <v>14.437393326152929</v>
      </c>
      <c r="J7" s="69">
        <v>22.095003662695461</v>
      </c>
      <c r="K7" s="69">
        <v>0</v>
      </c>
      <c r="L7" s="69">
        <v>17.352678843874173</v>
      </c>
      <c r="M7" s="63">
        <v>3.7599534979523099</v>
      </c>
      <c r="N7" s="45" t="s">
        <v>46</v>
      </c>
      <c r="O7" s="54">
        <v>9</v>
      </c>
    </row>
    <row r="8" spans="1:17" ht="10.5">
      <c r="A8" s="53">
        <v>10</v>
      </c>
      <c r="B8" s="37" t="s">
        <v>81</v>
      </c>
      <c r="C8" s="62">
        <v>3.9045165642679183</v>
      </c>
      <c r="D8" s="70">
        <v>2.9376684871300256</v>
      </c>
      <c r="E8" s="70">
        <v>4.5224652556526053</v>
      </c>
      <c r="F8" s="70">
        <v>7.1908516637902267</v>
      </c>
      <c r="G8" s="70">
        <v>5.0268232580841214</v>
      </c>
      <c r="H8" s="70">
        <v>8.076404213746585</v>
      </c>
      <c r="I8" s="70">
        <v>12.339228820171641</v>
      </c>
      <c r="J8" s="70">
        <v>14.830720469336086</v>
      </c>
      <c r="K8" s="70">
        <v>18.168046134878963</v>
      </c>
      <c r="L8" s="70">
        <v>16.084122112966043</v>
      </c>
      <c r="M8" s="62">
        <v>5.558979791264278</v>
      </c>
      <c r="N8" s="46" t="s">
        <v>47</v>
      </c>
      <c r="O8" s="53">
        <v>10</v>
      </c>
    </row>
    <row r="9" spans="1:17" ht="10.5">
      <c r="A9" s="54">
        <v>11</v>
      </c>
      <c r="B9" s="38" t="s">
        <v>26</v>
      </c>
      <c r="C9" s="63">
        <v>1.2570657741417666</v>
      </c>
      <c r="D9" s="69">
        <v>0</v>
      </c>
      <c r="E9" s="69">
        <v>0</v>
      </c>
      <c r="F9" s="69">
        <v>0</v>
      </c>
      <c r="G9" s="69">
        <v>0</v>
      </c>
      <c r="H9" s="69">
        <v>2.3000408819823974</v>
      </c>
      <c r="I9" s="69">
        <v>3.8458652767326527</v>
      </c>
      <c r="J9" s="69">
        <v>3.8583937571409024</v>
      </c>
      <c r="K9" s="69">
        <v>3.8458652767326527</v>
      </c>
      <c r="L9" s="69">
        <v>1.1531740145428842</v>
      </c>
      <c r="M9" s="63">
        <v>6.7345592226544682E-2</v>
      </c>
      <c r="N9" s="45" t="s">
        <v>48</v>
      </c>
      <c r="O9" s="54">
        <v>11</v>
      </c>
    </row>
    <row r="10" spans="1:17" ht="10.5">
      <c r="A10" s="53">
        <v>13</v>
      </c>
      <c r="B10" s="37" t="s">
        <v>27</v>
      </c>
      <c r="C10" s="62">
        <v>0.30596967018273336</v>
      </c>
      <c r="D10" s="70">
        <v>4.9992175400410019</v>
      </c>
      <c r="E10" s="70">
        <v>20.42443902920175</v>
      </c>
      <c r="F10" s="70">
        <v>10.045320272703904</v>
      </c>
      <c r="G10" s="70">
        <v>-1.1624708081584885</v>
      </c>
      <c r="H10" s="70">
        <v>3.4841269023997654</v>
      </c>
      <c r="I10" s="70">
        <v>-8.1624186500400384</v>
      </c>
      <c r="J10" s="70">
        <v>-3.1984097069672117</v>
      </c>
      <c r="K10" s="70">
        <v>1.2486342638405432</v>
      </c>
      <c r="L10" s="70">
        <v>-6.6005989349095984</v>
      </c>
      <c r="M10" s="62">
        <v>0.16176459125519216</v>
      </c>
      <c r="N10" s="46" t="s">
        <v>49</v>
      </c>
      <c r="O10" s="53">
        <v>13</v>
      </c>
    </row>
    <row r="11" spans="1:17" ht="10.5">
      <c r="A11" s="54">
        <v>14</v>
      </c>
      <c r="B11" s="38" t="s">
        <v>28</v>
      </c>
      <c r="C11" s="63">
        <v>0.55433736117816268</v>
      </c>
      <c r="D11" s="69">
        <v>1.2958519947149512</v>
      </c>
      <c r="E11" s="69">
        <v>1.8799421126866775</v>
      </c>
      <c r="F11" s="69">
        <v>1.6855525522560839</v>
      </c>
      <c r="G11" s="69">
        <v>1.1423009878718915</v>
      </c>
      <c r="H11" s="69">
        <v>4.4806471244075396</v>
      </c>
      <c r="I11" s="69">
        <v>6.0099748176462242</v>
      </c>
      <c r="J11" s="69">
        <v>6.0099748176462242</v>
      </c>
      <c r="K11" s="69">
        <v>6.852238849417347</v>
      </c>
      <c r="L11" s="69">
        <v>1.4637425545590759</v>
      </c>
      <c r="M11" s="80">
        <v>0</v>
      </c>
      <c r="N11" s="45" t="s">
        <v>50</v>
      </c>
      <c r="O11" s="54">
        <v>14</v>
      </c>
    </row>
    <row r="12" spans="1:17" ht="13.5" customHeight="1">
      <c r="A12" s="53">
        <v>15</v>
      </c>
      <c r="B12" s="42" t="s">
        <v>29</v>
      </c>
      <c r="C12" s="62">
        <v>2.9559092009089596E-2</v>
      </c>
      <c r="D12" s="70">
        <v>-8.371365541057088</v>
      </c>
      <c r="E12" s="70">
        <v>-1.2634922218830127</v>
      </c>
      <c r="F12" s="70">
        <v>-0.39289723631701179</v>
      </c>
      <c r="G12" s="70">
        <v>-0.6641565576137225</v>
      </c>
      <c r="H12" s="70">
        <v>-1.8422626085763341</v>
      </c>
      <c r="I12" s="70">
        <v>-1.2036087600696845</v>
      </c>
      <c r="J12" s="70">
        <v>-3.8190362294219398</v>
      </c>
      <c r="K12" s="70">
        <v>31.856208159637703</v>
      </c>
      <c r="L12" s="70">
        <v>4.7216865464687459</v>
      </c>
      <c r="M12" s="62">
        <v>-6.5914539328209969</v>
      </c>
      <c r="N12" s="46" t="s">
        <v>51</v>
      </c>
      <c r="O12" s="53">
        <v>15</v>
      </c>
    </row>
    <row r="13" spans="1:17" ht="10.5">
      <c r="A13" s="54">
        <v>16</v>
      </c>
      <c r="B13" s="38" t="s">
        <v>82</v>
      </c>
      <c r="C13" s="63">
        <v>0.33042198982171778</v>
      </c>
      <c r="D13" s="69">
        <v>-15.863133882687691</v>
      </c>
      <c r="E13" s="69">
        <v>-3.3157033641568603</v>
      </c>
      <c r="F13" s="69">
        <v>0.44783108725718535</v>
      </c>
      <c r="G13" s="69">
        <v>13.992075509125556</v>
      </c>
      <c r="H13" s="69">
        <v>28.3317265576284</v>
      </c>
      <c r="I13" s="69">
        <v>22.317933680906975</v>
      </c>
      <c r="J13" s="69">
        <v>20.645949264324841</v>
      </c>
      <c r="K13" s="69">
        <v>13.063471626929825</v>
      </c>
      <c r="L13" s="69">
        <v>9.4004360328870717</v>
      </c>
      <c r="M13" s="63">
        <v>-14.251732439424586</v>
      </c>
      <c r="N13" s="45" t="s">
        <v>52</v>
      </c>
      <c r="O13" s="54">
        <v>16</v>
      </c>
    </row>
    <row r="14" spans="1:17" ht="10.5">
      <c r="A14" s="53">
        <v>17</v>
      </c>
      <c r="B14" s="37" t="s">
        <v>30</v>
      </c>
      <c r="C14" s="62">
        <v>0.26077346532955759</v>
      </c>
      <c r="D14" s="70">
        <v>1.4492604069196204</v>
      </c>
      <c r="E14" s="70">
        <v>11.565978188420999</v>
      </c>
      <c r="F14" s="70">
        <v>11.994839040565836</v>
      </c>
      <c r="G14" s="70">
        <v>17.2915033778104</v>
      </c>
      <c r="H14" s="70">
        <v>20.112601533033555</v>
      </c>
      <c r="I14" s="70">
        <v>26.51606998452263</v>
      </c>
      <c r="J14" s="70">
        <v>46.054157744480705</v>
      </c>
      <c r="K14" s="70">
        <v>38.9118503023453</v>
      </c>
      <c r="L14" s="70">
        <v>17.405678997668872</v>
      </c>
      <c r="M14" s="62">
        <v>-11.052742255424292</v>
      </c>
      <c r="N14" s="46" t="s">
        <v>53</v>
      </c>
      <c r="O14" s="53">
        <v>17</v>
      </c>
    </row>
    <row r="15" spans="1:17" ht="10.5">
      <c r="A15" s="54">
        <v>18</v>
      </c>
      <c r="B15" s="38" t="s">
        <v>31</v>
      </c>
      <c r="C15" s="63">
        <v>0.22918515562559483</v>
      </c>
      <c r="D15" s="69">
        <v>0.64418916750213384</v>
      </c>
      <c r="E15" s="69">
        <v>0.64008018640701891</v>
      </c>
      <c r="F15" s="69">
        <v>0.26243850596559071</v>
      </c>
      <c r="G15" s="69">
        <v>1.8241688557761222</v>
      </c>
      <c r="H15" s="69">
        <v>1.7840316834366661</v>
      </c>
      <c r="I15" s="69">
        <v>1.913971086205521</v>
      </c>
      <c r="J15" s="69">
        <v>1.908502826618232</v>
      </c>
      <c r="K15" s="69">
        <v>0.64103256001257591</v>
      </c>
      <c r="L15" s="69">
        <v>6.7755676376563656E-2</v>
      </c>
      <c r="M15" s="63">
        <v>0.34492186378602696</v>
      </c>
      <c r="N15" s="45" t="s">
        <v>54</v>
      </c>
      <c r="O15" s="54">
        <v>18</v>
      </c>
    </row>
    <row r="16" spans="1:17" ht="10.5">
      <c r="A16" s="53">
        <v>19</v>
      </c>
      <c r="B16" s="37" t="s">
        <v>32</v>
      </c>
      <c r="C16" s="62">
        <v>30.9708266985105</v>
      </c>
      <c r="D16" s="70">
        <v>-38.899215701433363</v>
      </c>
      <c r="E16" s="70">
        <v>30.678238788623332</v>
      </c>
      <c r="F16" s="70">
        <v>49.051097156778326</v>
      </c>
      <c r="G16" s="70">
        <v>60.999291890297371</v>
      </c>
      <c r="H16" s="70">
        <v>67.821817701987186</v>
      </c>
      <c r="I16" s="70">
        <v>57.420029141592238</v>
      </c>
      <c r="J16" s="70">
        <v>35.00201514902335</v>
      </c>
      <c r="K16" s="70">
        <v>4.4446810066712743</v>
      </c>
      <c r="L16" s="70">
        <v>-7.9363594562963868</v>
      </c>
      <c r="M16" s="62">
        <v>-28.918542561866218</v>
      </c>
      <c r="N16" s="46" t="s">
        <v>55</v>
      </c>
      <c r="O16" s="53">
        <v>19</v>
      </c>
    </row>
    <row r="17" spans="1:17" ht="11.25" customHeight="1">
      <c r="A17" s="54">
        <v>20</v>
      </c>
      <c r="B17" s="43" t="s">
        <v>33</v>
      </c>
      <c r="C17" s="63">
        <v>17.001844487154376</v>
      </c>
      <c r="D17" s="69">
        <v>14.978915705911817</v>
      </c>
      <c r="E17" s="69">
        <v>25.338561304164656</v>
      </c>
      <c r="F17" s="69">
        <v>64.330713687962856</v>
      </c>
      <c r="G17" s="69">
        <v>55.544885826493868</v>
      </c>
      <c r="H17" s="69">
        <v>34.458375985230845</v>
      </c>
      <c r="I17" s="69">
        <v>25.176402439516394</v>
      </c>
      <c r="J17" s="69">
        <v>13.138482525101281</v>
      </c>
      <c r="K17" s="69">
        <v>-17.246466664354443</v>
      </c>
      <c r="L17" s="69">
        <v>-26.698734872657752</v>
      </c>
      <c r="M17" s="63">
        <v>-31.817503740426929</v>
      </c>
      <c r="N17" s="45" t="s">
        <v>56</v>
      </c>
      <c r="O17" s="54">
        <v>20</v>
      </c>
    </row>
    <row r="18" spans="1:17" ht="10.5">
      <c r="A18" s="53">
        <v>21</v>
      </c>
      <c r="B18" s="37" t="s">
        <v>83</v>
      </c>
      <c r="C18" s="62">
        <v>0.1108884154454763</v>
      </c>
      <c r="D18" s="70">
        <v>1.0206455054151178</v>
      </c>
      <c r="E18" s="70">
        <v>1.0206455054151178</v>
      </c>
      <c r="F18" s="70">
        <v>1.0206455054151178</v>
      </c>
      <c r="G18" s="70">
        <v>1.0206455054151178</v>
      </c>
      <c r="H18" s="70">
        <v>1.2029388109167769</v>
      </c>
      <c r="I18" s="70">
        <v>-2.3308440806921737</v>
      </c>
      <c r="J18" s="70">
        <v>-1.7767406043762719</v>
      </c>
      <c r="K18" s="70">
        <v>-1.2029388109167911</v>
      </c>
      <c r="L18" s="70">
        <v>-2.3772803933377844</v>
      </c>
      <c r="M18" s="62">
        <v>0.91855889274820868</v>
      </c>
      <c r="N18" s="46" t="s">
        <v>57</v>
      </c>
      <c r="O18" s="53">
        <v>21</v>
      </c>
    </row>
    <row r="19" spans="1:17" ht="10.5">
      <c r="A19" s="54">
        <v>22</v>
      </c>
      <c r="B19" s="38" t="s">
        <v>34</v>
      </c>
      <c r="C19" s="63">
        <v>1.3058700364286913</v>
      </c>
      <c r="D19" s="69">
        <v>3.5156397685359053</v>
      </c>
      <c r="E19" s="69">
        <v>12.985943712763344</v>
      </c>
      <c r="F19" s="69">
        <v>11.812989941199277</v>
      </c>
      <c r="G19" s="69">
        <v>31.410783256931666</v>
      </c>
      <c r="H19" s="69">
        <v>16.474204145474019</v>
      </c>
      <c r="I19" s="69">
        <v>11.463508807988433</v>
      </c>
      <c r="J19" s="69">
        <v>13.148200780486548</v>
      </c>
      <c r="K19" s="69">
        <v>-6.7977323126072235</v>
      </c>
      <c r="L19" s="69">
        <v>-3.3912101640465835</v>
      </c>
      <c r="M19" s="63">
        <v>-7.374083348554862</v>
      </c>
      <c r="N19" s="45" t="s">
        <v>58</v>
      </c>
      <c r="O19" s="54">
        <v>22</v>
      </c>
    </row>
    <row r="20" spans="1:17" ht="10.5">
      <c r="A20" s="53">
        <v>23</v>
      </c>
      <c r="B20" s="37" t="s">
        <v>35</v>
      </c>
      <c r="C20" s="62">
        <v>6.6241190200739428</v>
      </c>
      <c r="D20" s="70">
        <v>2.0885690036813003</v>
      </c>
      <c r="E20" s="70">
        <v>0.37544610848370041</v>
      </c>
      <c r="F20" s="70">
        <v>1.8249597628001908</v>
      </c>
      <c r="G20" s="70">
        <v>-0.69864907179281488</v>
      </c>
      <c r="H20" s="70">
        <v>0.76747105303327601</v>
      </c>
      <c r="I20" s="70">
        <v>3.2442764558950614</v>
      </c>
      <c r="J20" s="70">
        <v>0.40496839804929152</v>
      </c>
      <c r="K20" s="70">
        <v>2.083221234350944</v>
      </c>
      <c r="L20" s="70">
        <v>0.84173095715959789</v>
      </c>
      <c r="M20" s="62">
        <v>-0.49691036076706041</v>
      </c>
      <c r="N20" s="46" t="s">
        <v>59</v>
      </c>
      <c r="O20" s="53">
        <v>23</v>
      </c>
    </row>
    <row r="21" spans="1:17" ht="12.75" customHeight="1">
      <c r="A21" s="54">
        <v>24</v>
      </c>
      <c r="B21" s="43" t="s">
        <v>36</v>
      </c>
      <c r="C21" s="63">
        <v>18.047950256926253</v>
      </c>
      <c r="D21" s="69">
        <v>17.073730095529243</v>
      </c>
      <c r="E21" s="69">
        <v>44.795310933217081</v>
      </c>
      <c r="F21" s="69">
        <v>51.242504921900803</v>
      </c>
      <c r="G21" s="69">
        <v>43.328097242823532</v>
      </c>
      <c r="H21" s="69">
        <v>25.219852415568639</v>
      </c>
      <c r="I21" s="69">
        <v>25.584042200476787</v>
      </c>
      <c r="J21" s="69">
        <v>-1.5271013875386927</v>
      </c>
      <c r="K21" s="69">
        <v>-15.39464909844996</v>
      </c>
      <c r="L21" s="69">
        <v>-9.2054236142672323</v>
      </c>
      <c r="M21" s="63">
        <v>-20.050867417426332</v>
      </c>
      <c r="N21" s="45" t="s">
        <v>60</v>
      </c>
      <c r="O21" s="54">
        <v>24</v>
      </c>
    </row>
    <row r="22" spans="1:17" ht="10.5">
      <c r="A22" s="53">
        <v>25</v>
      </c>
      <c r="B22" s="37" t="s">
        <v>37</v>
      </c>
      <c r="C22" s="62">
        <v>2.5828744646971815</v>
      </c>
      <c r="D22" s="70">
        <v>-15.075786869614205</v>
      </c>
      <c r="E22" s="70">
        <v>20.845397438198304</v>
      </c>
      <c r="F22" s="70">
        <v>4.6943109405738142</v>
      </c>
      <c r="G22" s="70">
        <v>26.320613298617019</v>
      </c>
      <c r="H22" s="70">
        <v>48.195587216736641</v>
      </c>
      <c r="I22" s="70">
        <v>7.2015381247953627</v>
      </c>
      <c r="J22" s="70">
        <v>41.92110932635984</v>
      </c>
      <c r="K22" s="70">
        <v>-0.44987641489191788</v>
      </c>
      <c r="L22" s="70">
        <v>-3.850568135621188</v>
      </c>
      <c r="M22" s="62">
        <v>4.8675931103852861</v>
      </c>
      <c r="N22" s="46" t="s">
        <v>61</v>
      </c>
      <c r="O22" s="53">
        <v>25</v>
      </c>
    </row>
    <row r="23" spans="1:17" ht="10.5">
      <c r="A23" s="54">
        <v>26</v>
      </c>
      <c r="B23" s="38" t="s">
        <v>38</v>
      </c>
      <c r="C23" s="63">
        <v>2.8743728669492749E-2</v>
      </c>
      <c r="D23" s="69">
        <v>0</v>
      </c>
      <c r="E23" s="69">
        <v>0</v>
      </c>
      <c r="F23" s="69">
        <v>0</v>
      </c>
      <c r="G23" s="69">
        <v>0</v>
      </c>
      <c r="H23" s="69">
        <v>0</v>
      </c>
      <c r="I23" s="69">
        <v>0</v>
      </c>
      <c r="J23" s="69">
        <v>0</v>
      </c>
      <c r="K23" s="69">
        <v>0</v>
      </c>
      <c r="L23" s="69">
        <v>0</v>
      </c>
      <c r="M23" s="80">
        <v>0</v>
      </c>
      <c r="N23" s="45" t="s">
        <v>62</v>
      </c>
      <c r="O23" s="54">
        <v>26</v>
      </c>
    </row>
    <row r="24" spans="1:17" ht="10.5">
      <c r="A24" s="53">
        <v>27</v>
      </c>
      <c r="B24" s="37" t="s">
        <v>39</v>
      </c>
      <c r="C24" s="62">
        <v>2.751114032592505</v>
      </c>
      <c r="D24" s="70">
        <v>29.783040890198833</v>
      </c>
      <c r="E24" s="70">
        <v>62.177492417330143</v>
      </c>
      <c r="F24" s="70">
        <v>48.615801212733004</v>
      </c>
      <c r="G24" s="70">
        <v>35.800690041016338</v>
      </c>
      <c r="H24" s="70">
        <v>24.951574025258623</v>
      </c>
      <c r="I24" s="70">
        <v>3.1714410876989945</v>
      </c>
      <c r="J24" s="70">
        <v>-14.133080038088892</v>
      </c>
      <c r="K24" s="70">
        <v>-14.830339186879158</v>
      </c>
      <c r="L24" s="70">
        <v>-8.6005285886101177</v>
      </c>
      <c r="M24" s="62">
        <v>-10.873699038929857</v>
      </c>
      <c r="N24" s="46" t="s">
        <v>63</v>
      </c>
      <c r="O24" s="53">
        <v>27</v>
      </c>
    </row>
    <row r="25" spans="1:17" ht="10.5">
      <c r="A25" s="54">
        <v>28</v>
      </c>
      <c r="B25" s="38" t="s">
        <v>84</v>
      </c>
      <c r="C25" s="63">
        <v>0.60754471180861902</v>
      </c>
      <c r="D25" s="69">
        <v>-4.9175848969040175</v>
      </c>
      <c r="E25" s="69">
        <v>-4.4777403988992717</v>
      </c>
      <c r="F25" s="69">
        <v>-4.1689165024676953</v>
      </c>
      <c r="G25" s="69">
        <v>-0.79359809223498701</v>
      </c>
      <c r="H25" s="69">
        <v>0.31594328478530542</v>
      </c>
      <c r="I25" s="69">
        <v>0.20193743429656763</v>
      </c>
      <c r="J25" s="69">
        <v>-0.13172223103104841</v>
      </c>
      <c r="K25" s="69">
        <v>5.8564369786793691E-2</v>
      </c>
      <c r="L25" s="69">
        <v>0.1142684592552996</v>
      </c>
      <c r="M25" s="80">
        <v>-8.8206653591583972E-2</v>
      </c>
      <c r="N25" s="45" t="s">
        <v>64</v>
      </c>
      <c r="O25" s="54">
        <v>28</v>
      </c>
    </row>
    <row r="26" spans="1:17" ht="10.5">
      <c r="A26" s="53">
        <v>29</v>
      </c>
      <c r="B26" s="37" t="s">
        <v>40</v>
      </c>
      <c r="C26" s="62">
        <v>1.8287192187591259E-2</v>
      </c>
      <c r="D26" s="70">
        <v>-0.1358768449350265</v>
      </c>
      <c r="E26" s="70">
        <v>-0.1358768449350265</v>
      </c>
      <c r="F26" s="70">
        <v>3.6181207405689975</v>
      </c>
      <c r="G26" s="70">
        <v>-1.2525434661114048</v>
      </c>
      <c r="H26" s="70">
        <v>0</v>
      </c>
      <c r="I26" s="70">
        <v>0</v>
      </c>
      <c r="J26" s="70">
        <v>0</v>
      </c>
      <c r="K26" s="70">
        <v>0</v>
      </c>
      <c r="L26" s="70">
        <v>0</v>
      </c>
      <c r="M26" s="83">
        <v>0</v>
      </c>
      <c r="N26" s="46" t="s">
        <v>65</v>
      </c>
      <c r="O26" s="53">
        <v>29</v>
      </c>
    </row>
    <row r="27" spans="1:17" ht="10.5">
      <c r="A27" s="54">
        <v>30</v>
      </c>
      <c r="B27" s="38" t="s">
        <v>41</v>
      </c>
      <c r="C27" s="63">
        <v>1.1879028799877165</v>
      </c>
      <c r="D27" s="69">
        <v>-12.31737630992528</v>
      </c>
      <c r="E27" s="69">
        <v>-7.8431027349369913</v>
      </c>
      <c r="F27" s="69">
        <v>0.80952460458136954</v>
      </c>
      <c r="G27" s="69">
        <v>19.525091153030843</v>
      </c>
      <c r="H27" s="69">
        <v>23.087412009204613</v>
      </c>
      <c r="I27" s="69">
        <v>7.0787812422690592</v>
      </c>
      <c r="J27" s="69">
        <v>8.5432858848765107</v>
      </c>
      <c r="K27" s="69">
        <v>-18.56161071456998</v>
      </c>
      <c r="L27" s="69">
        <v>-18.245101253152455</v>
      </c>
      <c r="M27" s="63">
        <v>-32.991654467491685</v>
      </c>
      <c r="N27" s="45" t="s">
        <v>66</v>
      </c>
      <c r="O27" s="54">
        <v>30</v>
      </c>
    </row>
    <row r="28" spans="1:17" ht="10.5">
      <c r="A28" s="53">
        <v>31</v>
      </c>
      <c r="B28" s="37" t="s">
        <v>42</v>
      </c>
      <c r="C28" s="62">
        <v>0.32064910372454747</v>
      </c>
      <c r="D28" s="70">
        <v>-8.5186521358556604</v>
      </c>
      <c r="E28" s="70">
        <v>-7.6224222445631113</v>
      </c>
      <c r="F28" s="70">
        <v>-10.167705985604172</v>
      </c>
      <c r="G28" s="70">
        <v>-6.0993827100056279</v>
      </c>
      <c r="H28" s="70">
        <v>14.150565630367069</v>
      </c>
      <c r="I28" s="70">
        <v>15.976882968346345</v>
      </c>
      <c r="J28" s="70">
        <v>19.776444952273934</v>
      </c>
      <c r="K28" s="70">
        <v>13.900008142778873</v>
      </c>
      <c r="L28" s="70">
        <v>9.1463166920062235</v>
      </c>
      <c r="M28" s="62">
        <v>9.3150592728414807</v>
      </c>
      <c r="N28" s="46" t="s">
        <v>67</v>
      </c>
      <c r="O28" s="53">
        <v>31</v>
      </c>
    </row>
    <row r="29" spans="1:17" ht="10.5">
      <c r="A29" s="54">
        <v>32</v>
      </c>
      <c r="B29" s="38" t="s">
        <v>43</v>
      </c>
      <c r="C29" s="63">
        <v>7.8171789091564872E-2</v>
      </c>
      <c r="D29" s="69">
        <v>-0.89799081604901687</v>
      </c>
      <c r="E29" s="69">
        <v>-0.90338752574156445</v>
      </c>
      <c r="F29" s="69">
        <v>-0.74029468444604163</v>
      </c>
      <c r="G29" s="69">
        <v>-2.174993208028269</v>
      </c>
      <c r="H29" s="69">
        <v>12.900945875399188</v>
      </c>
      <c r="I29" s="69">
        <v>12.975816493050374</v>
      </c>
      <c r="J29" s="69">
        <v>11.70065041052834</v>
      </c>
      <c r="K29" s="69">
        <v>13.168134661985434</v>
      </c>
      <c r="L29" s="69">
        <v>-13.243456058645023</v>
      </c>
      <c r="M29" s="63">
        <v>-13.318633593878914</v>
      </c>
      <c r="N29" s="45" t="s">
        <v>68</v>
      </c>
      <c r="O29" s="54">
        <v>32</v>
      </c>
      <c r="P29" s="8"/>
      <c r="Q29" s="10"/>
    </row>
    <row r="30" spans="1:17" ht="10.5">
      <c r="A30" s="64">
        <v>33</v>
      </c>
      <c r="B30" s="65" t="s">
        <v>44</v>
      </c>
      <c r="C30" s="66">
        <v>10.035975063933531</v>
      </c>
      <c r="D30" s="71">
        <v>0.13741099846582472</v>
      </c>
      <c r="E30" s="71">
        <v>0.14283306457937783</v>
      </c>
      <c r="F30" s="71">
        <v>-1.1500588925628108E-8</v>
      </c>
      <c r="G30" s="71">
        <v>-1.1500588925628108E-8</v>
      </c>
      <c r="H30" s="71">
        <v>8.8889062551231746E-3</v>
      </c>
      <c r="I30" s="71">
        <v>-0.41203003924147197</v>
      </c>
      <c r="J30" s="71">
        <v>-0.44037239542366535</v>
      </c>
      <c r="K30" s="71">
        <v>-0.41203677367103353</v>
      </c>
      <c r="L30" s="71">
        <v>3.6163071134686078</v>
      </c>
      <c r="M30" s="66">
        <v>4.4660757096548309</v>
      </c>
      <c r="N30" s="67" t="s">
        <v>69</v>
      </c>
      <c r="O30" s="64">
        <v>33</v>
      </c>
    </row>
    <row r="31" spans="1:17" ht="18" customHeight="1">
      <c r="A31" s="90" t="s">
        <v>15</v>
      </c>
      <c r="N31" s="144" t="s">
        <v>98</v>
      </c>
      <c r="O31" s="144"/>
    </row>
    <row r="32" spans="1:17" ht="13" customHeight="1">
      <c r="A32" s="90" t="s">
        <v>122</v>
      </c>
      <c r="B32" s="97"/>
      <c r="C32" s="57"/>
      <c r="D32" s="57"/>
      <c r="E32" s="58"/>
      <c r="F32" s="58"/>
      <c r="G32" s="59"/>
      <c r="M32" s="56"/>
      <c r="N32" s="143" t="s">
        <v>99</v>
      </c>
      <c r="O32" s="143"/>
    </row>
    <row r="33" spans="1:15" ht="11" customHeight="1">
      <c r="A33" s="97" t="s">
        <v>106</v>
      </c>
      <c r="C33" s="57"/>
      <c r="D33" s="57"/>
      <c r="E33" s="58"/>
      <c r="F33" s="58"/>
      <c r="G33" s="59"/>
      <c r="M33" s="56"/>
      <c r="N33" s="143" t="s">
        <v>105</v>
      </c>
      <c r="O33" s="143"/>
    </row>
    <row r="34" spans="1:15" ht="14.5" customHeight="1">
      <c r="A34" s="98" t="s">
        <v>100</v>
      </c>
      <c r="C34" s="57"/>
      <c r="M34" s="6"/>
      <c r="N34" s="145" t="s">
        <v>101</v>
      </c>
      <c r="O34" s="145"/>
    </row>
    <row r="35" spans="1:15" ht="10">
      <c r="M35" s="6"/>
    </row>
    <row r="36" spans="1:15" ht="10">
      <c r="M36" s="6"/>
    </row>
    <row r="37" spans="1:15" ht="10">
      <c r="M37" s="6"/>
    </row>
    <row r="38" spans="1:15" ht="10">
      <c r="M38" s="6"/>
    </row>
    <row r="39" spans="1:15" ht="10">
      <c r="M39" s="6"/>
    </row>
    <row r="40" spans="1:15" ht="10">
      <c r="M40" s="6"/>
    </row>
    <row r="41" spans="1:15" ht="10">
      <c r="M41" s="6"/>
    </row>
    <row r="42" spans="1:15" ht="10">
      <c r="M42" s="6"/>
    </row>
    <row r="43" spans="1:15" ht="10">
      <c r="M43" s="6"/>
    </row>
    <row r="44" spans="1:15" ht="10">
      <c r="M44" s="6"/>
    </row>
    <row r="45" spans="1:15" ht="10">
      <c r="M45" s="6"/>
    </row>
    <row r="46" spans="1:15" ht="10">
      <c r="M46" s="6"/>
    </row>
    <row r="47" spans="1:15" ht="10">
      <c r="M47" s="6"/>
    </row>
    <row r="48" spans="1:15" ht="10">
      <c r="M48" s="6"/>
    </row>
    <row r="49" spans="13:13" ht="10">
      <c r="M49" s="6"/>
    </row>
    <row r="50" spans="13:13" ht="10">
      <c r="M50" s="6"/>
    </row>
    <row r="51" spans="13:13" ht="10">
      <c r="M51" s="6"/>
    </row>
    <row r="52" spans="13:13" ht="10">
      <c r="M52" s="6"/>
    </row>
    <row r="53" spans="13:13" ht="10">
      <c r="M53" s="6"/>
    </row>
    <row r="54" spans="13:13" ht="10">
      <c r="M54" s="6"/>
    </row>
    <row r="55" spans="13:13" ht="10">
      <c r="M55" s="6"/>
    </row>
    <row r="56" spans="13:13" ht="10">
      <c r="M56" s="6"/>
    </row>
    <row r="57" spans="13:13" ht="10">
      <c r="M57" s="6"/>
    </row>
    <row r="58" spans="13:13" ht="10">
      <c r="M58" s="6"/>
    </row>
    <row r="59" spans="13:13" ht="10">
      <c r="M59" s="6"/>
    </row>
    <row r="60" spans="13:13" ht="10">
      <c r="M60" s="6"/>
    </row>
    <row r="61" spans="13:13" ht="10">
      <c r="M61" s="6"/>
    </row>
    <row r="62" spans="13:13" ht="10">
      <c r="M62" s="6"/>
    </row>
  </sheetData>
  <mergeCells count="15">
    <mergeCell ref="N32:O32"/>
    <mergeCell ref="N33:O33"/>
    <mergeCell ref="N34:O34"/>
    <mergeCell ref="M4:M5"/>
    <mergeCell ref="L4:L5"/>
    <mergeCell ref="D4:D5"/>
    <mergeCell ref="E4:E5"/>
    <mergeCell ref="F4:F5"/>
    <mergeCell ref="G4:G5"/>
    <mergeCell ref="N31:O31"/>
    <mergeCell ref="H2:O2"/>
    <mergeCell ref="H4:H5"/>
    <mergeCell ref="I4:I5"/>
    <mergeCell ref="J4:J5"/>
    <mergeCell ref="K4:K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A1:Q60"/>
  <sheetViews>
    <sheetView showGridLines="0" zoomScaleNormal="100" workbookViewId="0">
      <selection activeCell="B29" sqref="B29"/>
    </sheetView>
  </sheetViews>
  <sheetFormatPr defaultColWidth="8.54296875" defaultRowHeight="10"/>
  <cols>
    <col min="1" max="1" width="7.90625" style="6" customWidth="1"/>
    <col min="2" max="2" width="49.90625" style="6" customWidth="1"/>
    <col min="3" max="3" width="11.453125" style="6" customWidth="1"/>
    <col min="4" max="4" width="7.6328125" style="6" customWidth="1"/>
    <col min="5" max="5" width="8.08984375" style="6" customWidth="1"/>
    <col min="6" max="6" width="7.36328125" style="6" customWidth="1"/>
    <col min="7" max="7" width="8.36328125" style="6" customWidth="1"/>
    <col min="8" max="8" width="7.453125" style="6" customWidth="1"/>
    <col min="9" max="9" width="8.6328125" style="6" customWidth="1"/>
    <col min="10" max="10" width="7.54296875" style="6" customWidth="1"/>
    <col min="11" max="11" width="7.08984375" style="6" customWidth="1"/>
    <col min="12" max="12" width="7.1796875" style="6" customWidth="1"/>
    <col min="13" max="13" width="7.6328125" style="56" customWidth="1"/>
    <col min="14" max="14" width="42.7265625" style="6" customWidth="1"/>
    <col min="15" max="15" width="6.54296875" style="6" customWidth="1"/>
    <col min="16" max="16384" width="8.54296875" style="6"/>
  </cols>
  <sheetData>
    <row r="1" spans="1:17" ht="11.25" customHeight="1"/>
    <row r="2" spans="1:17" ht="14.5" customHeight="1">
      <c r="A2" s="112" t="s">
        <v>137</v>
      </c>
      <c r="B2" s="88"/>
      <c r="H2" s="146" t="s">
        <v>142</v>
      </c>
      <c r="I2" s="146"/>
      <c r="J2" s="146"/>
      <c r="K2" s="146"/>
      <c r="L2" s="146"/>
      <c r="M2" s="146"/>
      <c r="N2" s="146"/>
      <c r="O2" s="146"/>
    </row>
    <row r="3" spans="1:17" ht="10.5" customHeight="1">
      <c r="B3" s="9"/>
      <c r="C3" s="112"/>
    </row>
    <row r="4" spans="1:17" ht="10.4" customHeight="1">
      <c r="A4" s="28" t="s">
        <v>16</v>
      </c>
      <c r="B4" s="29" t="s">
        <v>87</v>
      </c>
      <c r="C4" s="52" t="s">
        <v>102</v>
      </c>
      <c r="D4" s="141" t="s">
        <v>89</v>
      </c>
      <c r="E4" s="141" t="s">
        <v>90</v>
      </c>
      <c r="F4" s="141" t="s">
        <v>91</v>
      </c>
      <c r="G4" s="141" t="s">
        <v>92</v>
      </c>
      <c r="H4" s="141" t="s">
        <v>93</v>
      </c>
      <c r="I4" s="141" t="s">
        <v>94</v>
      </c>
      <c r="J4" s="141" t="s">
        <v>95</v>
      </c>
      <c r="K4" s="142" t="s">
        <v>107</v>
      </c>
      <c r="L4" s="142" t="s">
        <v>108</v>
      </c>
      <c r="M4" s="142" t="s">
        <v>109</v>
      </c>
      <c r="N4" s="30" t="s">
        <v>88</v>
      </c>
      <c r="O4" s="87" t="s">
        <v>16</v>
      </c>
      <c r="P4" s="8"/>
    </row>
    <row r="5" spans="1:17" ht="10.5" customHeight="1">
      <c r="A5" s="28" t="s">
        <v>97</v>
      </c>
      <c r="B5" s="31"/>
      <c r="C5" s="33" t="s">
        <v>17</v>
      </c>
      <c r="D5" s="141"/>
      <c r="E5" s="141"/>
      <c r="F5" s="141"/>
      <c r="G5" s="141"/>
      <c r="H5" s="141"/>
      <c r="I5" s="141"/>
      <c r="J5" s="141"/>
      <c r="K5" s="142"/>
      <c r="L5" s="142"/>
      <c r="M5" s="142"/>
      <c r="N5" s="30"/>
      <c r="O5" s="87" t="s">
        <v>97</v>
      </c>
      <c r="P5" s="8"/>
      <c r="Q5" s="8"/>
    </row>
    <row r="6" spans="1:17" ht="11.25" customHeight="1">
      <c r="A6" s="55"/>
      <c r="B6" s="39" t="s">
        <v>25</v>
      </c>
      <c r="C6" s="61">
        <v>100</v>
      </c>
      <c r="D6" s="68">
        <v>3.6352505224192271</v>
      </c>
      <c r="E6" s="68">
        <v>13.206363807851986</v>
      </c>
      <c r="F6" s="68">
        <v>3.2387181924669051</v>
      </c>
      <c r="G6" s="68">
        <v>6.7508583421309396</v>
      </c>
      <c r="H6" s="68">
        <v>6.2250121239697052</v>
      </c>
      <c r="I6" s="68">
        <v>9.4944317014166018</v>
      </c>
      <c r="J6" s="68">
        <v>-7.2261391214382655</v>
      </c>
      <c r="K6" s="68">
        <v>-10.706954625029866</v>
      </c>
      <c r="L6" s="68">
        <v>0.8440729145370085</v>
      </c>
      <c r="M6" s="73">
        <v>-3.9059777748976785</v>
      </c>
      <c r="N6" s="44" t="s">
        <v>45</v>
      </c>
      <c r="O6" s="55"/>
    </row>
    <row r="7" spans="1:17" ht="10.5">
      <c r="A7" s="54">
        <v>9</v>
      </c>
      <c r="B7" s="38" t="s">
        <v>80</v>
      </c>
      <c r="C7" s="63">
        <v>1.4554090462114546</v>
      </c>
      <c r="D7" s="101" t="s">
        <v>125</v>
      </c>
      <c r="E7" s="69">
        <v>19.411279664396176</v>
      </c>
      <c r="F7" s="69">
        <v>-6.7219377896671517</v>
      </c>
      <c r="G7" s="69">
        <v>0.24775549307062761</v>
      </c>
      <c r="H7" s="69">
        <v>18.982558029624784</v>
      </c>
      <c r="I7" s="69">
        <v>2.8562015924282775</v>
      </c>
      <c r="J7" s="69">
        <v>-0.48021004147609858</v>
      </c>
      <c r="K7" s="69">
        <v>1.609942697702607</v>
      </c>
      <c r="L7" s="69">
        <v>12.82799445757432</v>
      </c>
      <c r="M7" s="74">
        <v>-9.0574258777266721</v>
      </c>
      <c r="N7" s="45" t="s">
        <v>46</v>
      </c>
      <c r="O7" s="54">
        <v>9</v>
      </c>
    </row>
    <row r="8" spans="1:17" ht="10.5">
      <c r="A8" s="53">
        <v>10</v>
      </c>
      <c r="B8" s="37" t="s">
        <v>81</v>
      </c>
      <c r="C8" s="62">
        <v>3.9045165642679183</v>
      </c>
      <c r="D8" s="70">
        <v>2.4001314355023737</v>
      </c>
      <c r="E8" s="70">
        <v>2.3182492960991681</v>
      </c>
      <c r="F8" s="70">
        <v>1.7456202655006194</v>
      </c>
      <c r="G8" s="70">
        <v>-1.4785281662289123</v>
      </c>
      <c r="H8" s="70">
        <v>5.373443214300778</v>
      </c>
      <c r="I8" s="70">
        <v>6.3539567565650685</v>
      </c>
      <c r="J8" s="70">
        <v>4.0021638246196005</v>
      </c>
      <c r="K8" s="70">
        <v>1.3848017442170004</v>
      </c>
      <c r="L8" s="70">
        <v>3.5151553203356372</v>
      </c>
      <c r="M8" s="75">
        <v>-3.2889686578997868</v>
      </c>
      <c r="N8" s="46" t="s">
        <v>47</v>
      </c>
      <c r="O8" s="53">
        <v>10</v>
      </c>
    </row>
    <row r="9" spans="1:17" ht="10.5">
      <c r="A9" s="54">
        <v>11</v>
      </c>
      <c r="B9" s="38" t="s">
        <v>26</v>
      </c>
      <c r="C9" s="63">
        <v>1.2570657741417666</v>
      </c>
      <c r="D9" s="69">
        <v>0</v>
      </c>
      <c r="E9" s="69">
        <v>0</v>
      </c>
      <c r="F9" s="69">
        <v>0</v>
      </c>
      <c r="G9" s="69">
        <v>0</v>
      </c>
      <c r="H9" s="69">
        <v>2.3000408819823974</v>
      </c>
      <c r="I9" s="69">
        <v>1.5110691857235707</v>
      </c>
      <c r="J9" s="69">
        <v>1.2064496140354208E-2</v>
      </c>
      <c r="K9" s="69">
        <v>-1.2063040795268876E-2</v>
      </c>
      <c r="L9" s="69">
        <v>-0.35256763035948779</v>
      </c>
      <c r="M9" s="74">
        <v>0.42139893883903312</v>
      </c>
      <c r="N9" s="45" t="s">
        <v>48</v>
      </c>
      <c r="O9" s="54">
        <v>11</v>
      </c>
    </row>
    <row r="10" spans="1:17" ht="10.5">
      <c r="A10" s="53">
        <v>13</v>
      </c>
      <c r="B10" s="37" t="s">
        <v>27</v>
      </c>
      <c r="C10" s="62">
        <v>0.30596967018273336</v>
      </c>
      <c r="D10" s="70">
        <v>2.3140959134529311</v>
      </c>
      <c r="E10" s="70">
        <v>7.042290350475028</v>
      </c>
      <c r="F10" s="70">
        <v>-5.6703298552818637E-2</v>
      </c>
      <c r="G10" s="70">
        <v>-9.7021634370886574</v>
      </c>
      <c r="H10" s="70">
        <v>7.1241356596562326</v>
      </c>
      <c r="I10" s="70">
        <v>-5.0047061109251416</v>
      </c>
      <c r="J10" s="70">
        <v>5.3454361233863636</v>
      </c>
      <c r="K10" s="70">
        <v>-5.5539004958652356</v>
      </c>
      <c r="L10" s="70">
        <v>-1.1805918867525804</v>
      </c>
      <c r="M10" s="75">
        <v>1.8732042742292521</v>
      </c>
      <c r="N10" s="46" t="s">
        <v>49</v>
      </c>
      <c r="O10" s="53">
        <v>13</v>
      </c>
    </row>
    <row r="11" spans="1:17" ht="10.5">
      <c r="A11" s="54">
        <v>14</v>
      </c>
      <c r="B11" s="38" t="s">
        <v>28</v>
      </c>
      <c r="C11" s="63">
        <v>0.55433736117816268</v>
      </c>
      <c r="D11" s="69">
        <v>1.9458906723255609</v>
      </c>
      <c r="E11" s="69">
        <v>0</v>
      </c>
      <c r="F11" s="69">
        <v>0</v>
      </c>
      <c r="G11" s="69">
        <v>-0.78825117830061231</v>
      </c>
      <c r="H11" s="69">
        <v>5.3107604344091186</v>
      </c>
      <c r="I11" s="69">
        <v>1.4637425545590759</v>
      </c>
      <c r="J11" s="69">
        <v>0</v>
      </c>
      <c r="K11" s="69">
        <v>0</v>
      </c>
      <c r="L11" s="69">
        <v>0</v>
      </c>
      <c r="M11" s="80">
        <v>0</v>
      </c>
      <c r="N11" s="45" t="s">
        <v>50</v>
      </c>
      <c r="O11" s="54">
        <v>14</v>
      </c>
    </row>
    <row r="12" spans="1:17" ht="13.5" customHeight="1">
      <c r="A12" s="53">
        <v>15</v>
      </c>
      <c r="B12" s="42" t="s">
        <v>29</v>
      </c>
      <c r="C12" s="62">
        <v>2.9559092009089596E-2</v>
      </c>
      <c r="D12" s="70">
        <v>-7.7960491716176392</v>
      </c>
      <c r="E12" s="70">
        <v>7.6889188006573193</v>
      </c>
      <c r="F12" s="70">
        <v>-0.72674842381019289</v>
      </c>
      <c r="G12" s="70">
        <v>0.77508882824947989</v>
      </c>
      <c r="H12" s="70">
        <v>-8.8895722004584741</v>
      </c>
      <c r="I12" s="70">
        <v>8.3895863614763044</v>
      </c>
      <c r="J12" s="70">
        <v>-3.3547997714928499</v>
      </c>
      <c r="K12" s="70">
        <v>38.154376593057322</v>
      </c>
      <c r="L12" s="70">
        <v>-27.639071422509531</v>
      </c>
      <c r="M12" s="75">
        <v>-3.3197993201166582</v>
      </c>
      <c r="N12" s="46" t="s">
        <v>51</v>
      </c>
      <c r="O12" s="53">
        <v>15</v>
      </c>
    </row>
    <row r="13" spans="1:17" ht="10.5">
      <c r="A13" s="54">
        <v>16</v>
      </c>
      <c r="B13" s="38" t="s">
        <v>82</v>
      </c>
      <c r="C13" s="63">
        <v>0.33042198982171778</v>
      </c>
      <c r="D13" s="69">
        <v>-15.863133882687691</v>
      </c>
      <c r="E13" s="69">
        <v>14.913118467041443</v>
      </c>
      <c r="F13" s="69">
        <v>3.892601572713744</v>
      </c>
      <c r="G13" s="69">
        <v>13.483859507232879</v>
      </c>
      <c r="H13" s="69">
        <v>-5.2791235903206939</v>
      </c>
      <c r="I13" s="69">
        <v>9.5281391496424135</v>
      </c>
      <c r="J13" s="69">
        <v>2.4724761209471353</v>
      </c>
      <c r="K13" s="69">
        <v>6.351512071069763</v>
      </c>
      <c r="L13" s="69">
        <v>-8.3478949343711122</v>
      </c>
      <c r="M13" s="74">
        <v>-14.151638496283766</v>
      </c>
      <c r="N13" s="45" t="s">
        <v>52</v>
      </c>
      <c r="O13" s="54">
        <v>16</v>
      </c>
    </row>
    <row r="14" spans="1:17" ht="10.5">
      <c r="A14" s="53">
        <v>17</v>
      </c>
      <c r="B14" s="37" t="s">
        <v>30</v>
      </c>
      <c r="C14" s="62">
        <v>0.26077346532955759</v>
      </c>
      <c r="D14" s="70">
        <v>4.6312752129985029</v>
      </c>
      <c r="E14" s="70">
        <v>17.418412955957365</v>
      </c>
      <c r="F14" s="70">
        <v>-4.6457053530104417</v>
      </c>
      <c r="G14" s="70">
        <v>0.12178193417689442</v>
      </c>
      <c r="H14" s="70">
        <v>7.1478692456561106</v>
      </c>
      <c r="I14" s="70">
        <v>23.678248255425146</v>
      </c>
      <c r="J14" s="70">
        <v>10.080017453030706</v>
      </c>
      <c r="K14" s="70">
        <v>-4.774350837882821</v>
      </c>
      <c r="L14" s="70">
        <v>-9.440639408664552</v>
      </c>
      <c r="M14" s="75">
        <v>-6.3006055678844319</v>
      </c>
      <c r="N14" s="46" t="s">
        <v>53</v>
      </c>
      <c r="O14" s="53">
        <v>17</v>
      </c>
    </row>
    <row r="15" spans="1:17" ht="10.5">
      <c r="A15" s="54">
        <v>18</v>
      </c>
      <c r="B15" s="38" t="s">
        <v>31</v>
      </c>
      <c r="C15" s="63">
        <v>0.22918515562559483</v>
      </c>
      <c r="D15" s="69">
        <v>0.62684381526590016</v>
      </c>
      <c r="E15" s="69">
        <v>6.5625797461166258E-5</v>
      </c>
      <c r="F15" s="69">
        <v>6.9984667177052984E-2</v>
      </c>
      <c r="G15" s="69">
        <v>1.1190322115849654</v>
      </c>
      <c r="H15" s="69">
        <v>0.58717860593911553</v>
      </c>
      <c r="I15" s="69">
        <v>0.1277275840570411</v>
      </c>
      <c r="J15" s="69">
        <v>6.4615347865611739E-2</v>
      </c>
      <c r="K15" s="69">
        <v>-0.13861914390768959</v>
      </c>
      <c r="L15" s="69">
        <v>1.4208488104046069E-2</v>
      </c>
      <c r="M15" s="74">
        <v>0.40505988076809274</v>
      </c>
      <c r="N15" s="45" t="s">
        <v>54</v>
      </c>
      <c r="O15" s="54">
        <v>18</v>
      </c>
    </row>
    <row r="16" spans="1:17" ht="10.5">
      <c r="A16" s="53">
        <v>19</v>
      </c>
      <c r="B16" s="37" t="s">
        <v>32</v>
      </c>
      <c r="C16" s="62">
        <v>30.9708266985105</v>
      </c>
      <c r="D16" s="70">
        <v>4.9937892101405055</v>
      </c>
      <c r="E16" s="70">
        <v>29.915654808170018</v>
      </c>
      <c r="F16" s="70">
        <v>8.6573277021917221</v>
      </c>
      <c r="G16" s="70">
        <v>8.6275163048585171</v>
      </c>
      <c r="H16" s="70">
        <v>9.4430189461408105</v>
      </c>
      <c r="I16" s="70">
        <v>21.863333658845207</v>
      </c>
      <c r="J16" s="70">
        <v>-6.8164433681458974</v>
      </c>
      <c r="K16" s="70">
        <v>-15.960022696816694</v>
      </c>
      <c r="L16" s="70">
        <v>-3.5305325349054613</v>
      </c>
      <c r="M16" s="75">
        <v>-5.9104841652633695</v>
      </c>
      <c r="N16" s="46" t="s">
        <v>55</v>
      </c>
      <c r="O16" s="53">
        <v>19</v>
      </c>
    </row>
    <row r="17" spans="1:17" ht="11.25" customHeight="1">
      <c r="A17" s="54">
        <v>20</v>
      </c>
      <c r="B17" s="43" t="s">
        <v>33</v>
      </c>
      <c r="C17" s="63">
        <v>17.001844487154376</v>
      </c>
      <c r="D17" s="69">
        <v>34.337053056596488</v>
      </c>
      <c r="E17" s="69">
        <v>4.6503933198710001</v>
      </c>
      <c r="F17" s="69">
        <v>-5.7026542245242666</v>
      </c>
      <c r="G17" s="69">
        <v>17.332840854965752</v>
      </c>
      <c r="H17" s="69">
        <v>16.125592253674341</v>
      </c>
      <c r="I17" s="69">
        <v>-2.5738660483244757</v>
      </c>
      <c r="J17" s="69">
        <v>-14.771007959451069</v>
      </c>
      <c r="K17" s="69">
        <v>-14.178562940304801</v>
      </c>
      <c r="L17" s="69">
        <v>2.8615031013988954</v>
      </c>
      <c r="M17" s="74">
        <v>-9.3773210843675656</v>
      </c>
      <c r="N17" s="45" t="s">
        <v>56</v>
      </c>
      <c r="O17" s="54">
        <v>20</v>
      </c>
    </row>
    <row r="18" spans="1:17" ht="10.5">
      <c r="A18" s="53">
        <v>21</v>
      </c>
      <c r="B18" s="37" t="s">
        <v>83</v>
      </c>
      <c r="C18" s="62">
        <v>0.1108884154454763</v>
      </c>
      <c r="D18" s="70">
        <v>1.0206455054151178</v>
      </c>
      <c r="E18" s="70">
        <v>0</v>
      </c>
      <c r="F18" s="70">
        <v>0</v>
      </c>
      <c r="G18" s="70">
        <v>0</v>
      </c>
      <c r="H18" s="70">
        <v>1.2029388109167769</v>
      </c>
      <c r="I18" s="70">
        <v>-3.4917789276962736</v>
      </c>
      <c r="J18" s="70">
        <v>0.56732698373444634</v>
      </c>
      <c r="K18" s="70">
        <v>0.58418117764584565</v>
      </c>
      <c r="L18" s="70">
        <v>0</v>
      </c>
      <c r="M18" s="75">
        <v>-0.2335662112103023</v>
      </c>
      <c r="N18" s="46" t="s">
        <v>57</v>
      </c>
      <c r="O18" s="53">
        <v>21</v>
      </c>
    </row>
    <row r="19" spans="1:17" ht="10.5">
      <c r="A19" s="54">
        <v>22</v>
      </c>
      <c r="B19" s="38" t="s">
        <v>34</v>
      </c>
      <c r="C19" s="63">
        <v>1.3058700364286913</v>
      </c>
      <c r="D19" s="69">
        <v>2.7484239530516987</v>
      </c>
      <c r="E19" s="69">
        <v>8.3589255539818055</v>
      </c>
      <c r="F19" s="69">
        <v>-2.0208091081875637</v>
      </c>
      <c r="G19" s="69">
        <v>20.464004501447192</v>
      </c>
      <c r="H19" s="69">
        <v>-8.9302977234770253</v>
      </c>
      <c r="I19" s="69">
        <v>3.6973477648762696</v>
      </c>
      <c r="J19" s="69">
        <v>-0.5399230484130868</v>
      </c>
      <c r="K19" s="69">
        <v>-0.77156935070364341</v>
      </c>
      <c r="L19" s="69">
        <v>-5.6017203662357247</v>
      </c>
      <c r="M19" s="74">
        <v>-0.57776412109882358</v>
      </c>
      <c r="N19" s="45" t="s">
        <v>58</v>
      </c>
      <c r="O19" s="54">
        <v>22</v>
      </c>
    </row>
    <row r="20" spans="1:17" ht="10.5">
      <c r="A20" s="53">
        <v>23</v>
      </c>
      <c r="B20" s="37" t="s">
        <v>35</v>
      </c>
      <c r="C20" s="62">
        <v>6.6241190200739428</v>
      </c>
      <c r="D20" s="70">
        <v>-1.4554586668357246</v>
      </c>
      <c r="E20" s="70">
        <v>-0.19369532981505699</v>
      </c>
      <c r="F20" s="70">
        <v>2.6865454762408518</v>
      </c>
      <c r="G20" s="70">
        <v>-1.6779184222746437</v>
      </c>
      <c r="H20" s="70">
        <v>-5.1234546329226305E-4</v>
      </c>
      <c r="I20" s="70">
        <v>2.2594851664651969</v>
      </c>
      <c r="J20" s="70">
        <v>-0.13742449102012699</v>
      </c>
      <c r="K20" s="70">
        <v>-3.4480702890789416E-2</v>
      </c>
      <c r="L20" s="70">
        <v>-1.2166611909451177</v>
      </c>
      <c r="M20" s="75">
        <v>0.90202362059098107</v>
      </c>
      <c r="N20" s="46" t="s">
        <v>59</v>
      </c>
      <c r="O20" s="53">
        <v>23</v>
      </c>
    </row>
    <row r="21" spans="1:17" ht="12.75" customHeight="1">
      <c r="A21" s="54">
        <v>24</v>
      </c>
      <c r="B21" s="43" t="s">
        <v>36</v>
      </c>
      <c r="C21" s="63">
        <v>18.047950256926253</v>
      </c>
      <c r="D21" s="69">
        <v>14.604962271776543</v>
      </c>
      <c r="E21" s="69">
        <v>11.829554277045219</v>
      </c>
      <c r="F21" s="69">
        <v>9.6523284379102137</v>
      </c>
      <c r="G21" s="69">
        <v>1.9890298666130519</v>
      </c>
      <c r="H21" s="69">
        <v>0.12563299051413424</v>
      </c>
      <c r="I21" s="69">
        <v>12.154799679694079</v>
      </c>
      <c r="J21" s="69">
        <v>-14.019469100623951</v>
      </c>
      <c r="K21" s="69">
        <v>-12.373680661802638</v>
      </c>
      <c r="L21" s="69">
        <v>7.4502302260474238</v>
      </c>
      <c r="M21" s="74">
        <v>-1.2421302427833893</v>
      </c>
      <c r="N21" s="45" t="s">
        <v>60</v>
      </c>
      <c r="O21" s="54">
        <v>24</v>
      </c>
    </row>
    <row r="22" spans="1:17" ht="10.5">
      <c r="A22" s="53">
        <v>25</v>
      </c>
      <c r="B22" s="37" t="s">
        <v>37</v>
      </c>
      <c r="C22" s="62">
        <v>2.5828744646971815</v>
      </c>
      <c r="D22" s="70">
        <v>-17.133347081500645</v>
      </c>
      <c r="E22" s="70">
        <v>43.767436101603693</v>
      </c>
      <c r="F22" s="70">
        <v>-12.982822959933259</v>
      </c>
      <c r="G22" s="70">
        <v>21.85094739911402</v>
      </c>
      <c r="H22" s="70">
        <v>-2.7833069420589567</v>
      </c>
      <c r="I22" s="70">
        <v>3.9983077216051157</v>
      </c>
      <c r="J22" s="70">
        <v>15.199599856469831</v>
      </c>
      <c r="K22" s="70">
        <v>-14.528029479746479</v>
      </c>
      <c r="L22" s="70">
        <v>-6.1042872813367666</v>
      </c>
      <c r="M22" s="75">
        <v>13.42815039927838</v>
      </c>
      <c r="N22" s="46" t="s">
        <v>61</v>
      </c>
      <c r="O22" s="53">
        <v>25</v>
      </c>
    </row>
    <row r="23" spans="1:17" ht="10.5">
      <c r="A23" s="54">
        <v>26</v>
      </c>
      <c r="B23" s="38" t="s">
        <v>38</v>
      </c>
      <c r="C23" s="63">
        <v>2.8743728669492749E-2</v>
      </c>
      <c r="D23" s="69">
        <v>0</v>
      </c>
      <c r="E23" s="69">
        <v>0</v>
      </c>
      <c r="F23" s="69">
        <v>0</v>
      </c>
      <c r="G23" s="69">
        <v>0</v>
      </c>
      <c r="H23" s="69">
        <v>0</v>
      </c>
      <c r="I23" s="69">
        <v>0</v>
      </c>
      <c r="J23" s="69">
        <v>0</v>
      </c>
      <c r="K23" s="69">
        <v>0</v>
      </c>
      <c r="L23" s="69">
        <v>0</v>
      </c>
      <c r="M23" s="81">
        <v>0</v>
      </c>
      <c r="N23" s="45" t="s">
        <v>62</v>
      </c>
      <c r="O23" s="54">
        <v>26</v>
      </c>
    </row>
    <row r="24" spans="1:17" ht="10.5">
      <c r="A24" s="53">
        <v>27</v>
      </c>
      <c r="B24" s="37" t="s">
        <v>39</v>
      </c>
      <c r="C24" s="62">
        <v>2.751114032592505</v>
      </c>
      <c r="D24" s="70">
        <v>12.411768447890296</v>
      </c>
      <c r="E24" s="70">
        <v>19.813512160951504</v>
      </c>
      <c r="F24" s="70">
        <v>0.20587669931219921</v>
      </c>
      <c r="G24" s="70">
        <v>0.62159690988663385</v>
      </c>
      <c r="H24" s="70">
        <v>3.4311931867535321</v>
      </c>
      <c r="I24" s="70">
        <v>-1.0710124473893785</v>
      </c>
      <c r="J24" s="70">
        <v>-16.601242518857646</v>
      </c>
      <c r="K24" s="70">
        <v>-0.19547361089632886</v>
      </c>
      <c r="L24" s="70">
        <v>10.996759814056389</v>
      </c>
      <c r="M24" s="75">
        <v>-3.5314473679858622</v>
      </c>
      <c r="N24" s="46" t="s">
        <v>63</v>
      </c>
      <c r="O24" s="53">
        <v>27</v>
      </c>
    </row>
    <row r="25" spans="1:17" ht="10.5">
      <c r="A25" s="54">
        <v>28</v>
      </c>
      <c r="B25" s="38" t="s">
        <v>84</v>
      </c>
      <c r="C25" s="63">
        <v>0.60754471180861902</v>
      </c>
      <c r="D25" s="69">
        <v>-1.1610719959076192</v>
      </c>
      <c r="E25" s="69">
        <v>0.22817456340862918</v>
      </c>
      <c r="F25" s="69">
        <v>0.12855835214911338</v>
      </c>
      <c r="G25" s="69">
        <v>1.4711882620233041E-2</v>
      </c>
      <c r="H25" s="69">
        <v>-5.5640509915122038E-2</v>
      </c>
      <c r="I25" s="69">
        <v>0.1142684592552996</v>
      </c>
      <c r="J25" s="69">
        <v>-0.20485697019853433</v>
      </c>
      <c r="K25" s="69">
        <v>0.20527749545622953</v>
      </c>
      <c r="L25" s="69">
        <v>0</v>
      </c>
      <c r="M25" s="81">
        <v>-8.8206653591583972E-2</v>
      </c>
      <c r="N25" s="45" t="s">
        <v>64</v>
      </c>
      <c r="O25" s="54">
        <v>28</v>
      </c>
    </row>
    <row r="26" spans="1:17" ht="10.5">
      <c r="A26" s="53">
        <v>29</v>
      </c>
      <c r="B26" s="37" t="s">
        <v>40</v>
      </c>
      <c r="C26" s="62">
        <v>1.8287192187591259E-2</v>
      </c>
      <c r="D26" s="70">
        <v>-1.2525434661114048</v>
      </c>
      <c r="E26" s="70">
        <v>0</v>
      </c>
      <c r="F26" s="70">
        <v>0</v>
      </c>
      <c r="G26" s="70">
        <v>0</v>
      </c>
      <c r="H26" s="70">
        <v>0</v>
      </c>
      <c r="I26" s="70">
        <v>0</v>
      </c>
      <c r="J26" s="70">
        <v>0</v>
      </c>
      <c r="K26" s="70">
        <v>0</v>
      </c>
      <c r="L26" s="70">
        <v>0</v>
      </c>
      <c r="M26" s="82">
        <v>0</v>
      </c>
      <c r="N26" s="46" t="s">
        <v>65</v>
      </c>
      <c r="O26" s="53">
        <v>29</v>
      </c>
    </row>
    <row r="27" spans="1:17" ht="10.5">
      <c r="A27" s="54">
        <v>30</v>
      </c>
      <c r="B27" s="38" t="s">
        <v>41</v>
      </c>
      <c r="C27" s="63">
        <v>1.1879028799877165</v>
      </c>
      <c r="D27" s="69">
        <v>-12.31737630992528</v>
      </c>
      <c r="E27" s="69">
        <v>5.1028053070163253</v>
      </c>
      <c r="F27" s="69">
        <v>9.3890176387249085</v>
      </c>
      <c r="G27" s="69">
        <v>18.565276070748311</v>
      </c>
      <c r="H27" s="69">
        <v>-9.7040870324858304</v>
      </c>
      <c r="I27" s="69">
        <v>-8.5667647592006375</v>
      </c>
      <c r="J27" s="69">
        <v>10.885119128895255</v>
      </c>
      <c r="K27" s="69">
        <v>-11.04226272802164</v>
      </c>
      <c r="L27" s="69">
        <v>-9.3531528964804806</v>
      </c>
      <c r="M27" s="63">
        <v>-25.059049499381231</v>
      </c>
      <c r="N27" s="45" t="s">
        <v>66</v>
      </c>
      <c r="O27" s="54">
        <v>30</v>
      </c>
    </row>
    <row r="28" spans="1:17" ht="10.5">
      <c r="A28" s="53">
        <v>31</v>
      </c>
      <c r="B28" s="37" t="s">
        <v>42</v>
      </c>
      <c r="C28" s="62">
        <v>0.32064910372454747</v>
      </c>
      <c r="D28" s="70">
        <v>-8.1903853551667964</v>
      </c>
      <c r="E28" s="70">
        <v>0.85023701645876315</v>
      </c>
      <c r="F28" s="70">
        <v>-3.747257078089234</v>
      </c>
      <c r="G28" s="70">
        <v>5.3635136626184874</v>
      </c>
      <c r="H28" s="70">
        <v>11.608632024727456</v>
      </c>
      <c r="I28" s="70">
        <v>2.463759782512227</v>
      </c>
      <c r="J28" s="70">
        <v>-0.59388501380756509</v>
      </c>
      <c r="K28" s="70">
        <v>0.19419986046433735</v>
      </c>
      <c r="L28" s="70">
        <v>6.9505726572223665</v>
      </c>
      <c r="M28" s="75">
        <v>2.622170984940368</v>
      </c>
      <c r="N28" s="46" t="s">
        <v>67</v>
      </c>
      <c r="O28" s="53">
        <v>31</v>
      </c>
    </row>
    <row r="29" spans="1:17" ht="10.5">
      <c r="A29" s="54">
        <v>32</v>
      </c>
      <c r="B29" s="38" t="s">
        <v>43</v>
      </c>
      <c r="C29" s="63">
        <v>7.8171789091564872E-2</v>
      </c>
      <c r="D29" s="69">
        <v>-0.73902507557330921</v>
      </c>
      <c r="E29" s="69">
        <v>-2.0791370764214889E-3</v>
      </c>
      <c r="F29" s="69">
        <v>8.0009225381161286E-4</v>
      </c>
      <c r="G29" s="69">
        <v>-1.4453987335759422</v>
      </c>
      <c r="H29" s="69">
        <v>14.558212925181806</v>
      </c>
      <c r="I29" s="69">
        <v>6.4234798921106062E-2</v>
      </c>
      <c r="J29" s="69">
        <v>-1.1279160565739659</v>
      </c>
      <c r="K29" s="69">
        <v>-0.1506226983821648</v>
      </c>
      <c r="L29" s="69">
        <v>-12.177799314517131</v>
      </c>
      <c r="M29" s="74">
        <v>-2.24743090665811E-2</v>
      </c>
      <c r="N29" s="45" t="s">
        <v>68</v>
      </c>
      <c r="O29" s="54">
        <v>32</v>
      </c>
      <c r="P29" s="8"/>
      <c r="Q29" s="10"/>
    </row>
    <row r="30" spans="1:17" ht="10.5">
      <c r="A30" s="64">
        <v>33</v>
      </c>
      <c r="B30" s="65" t="s">
        <v>44</v>
      </c>
      <c r="C30" s="66">
        <v>10.035975063933531</v>
      </c>
      <c r="D30" s="71">
        <v>3.6362735045258887E-8</v>
      </c>
      <c r="E30" s="71">
        <v>-4.8338264946323761E-8</v>
      </c>
      <c r="F30" s="71">
        <v>4.7492676458205096E-10</v>
      </c>
      <c r="G30" s="71">
        <v>0</v>
      </c>
      <c r="H30" s="71">
        <v>8.888954122696191E-3</v>
      </c>
      <c r="I30" s="71">
        <v>-0.4208815818664533</v>
      </c>
      <c r="J30" s="71">
        <v>-2.8459617884081467E-2</v>
      </c>
      <c r="K30" s="71">
        <v>2.8460955946087552E-2</v>
      </c>
      <c r="L30" s="71">
        <v>4.0542593324924638</v>
      </c>
      <c r="M30" s="76">
        <v>0.39577759104709287</v>
      </c>
      <c r="N30" s="67" t="s">
        <v>69</v>
      </c>
      <c r="O30" s="64">
        <v>33</v>
      </c>
    </row>
    <row r="31" spans="1:17" ht="15" customHeight="1">
      <c r="A31" s="6" t="s">
        <v>15</v>
      </c>
      <c r="C31" s="56"/>
      <c r="N31" s="147" t="s">
        <v>98</v>
      </c>
      <c r="O31" s="147"/>
    </row>
    <row r="32" spans="1:17" ht="15.5" customHeight="1">
      <c r="A32" s="6" t="s">
        <v>122</v>
      </c>
      <c r="C32" s="57"/>
      <c r="D32" s="132"/>
      <c r="E32" s="58"/>
      <c r="F32" s="58"/>
      <c r="G32" s="59"/>
      <c r="M32" s="59"/>
      <c r="N32" s="148" t="s">
        <v>99</v>
      </c>
      <c r="O32" s="148"/>
    </row>
    <row r="33" spans="1:15" ht="13" customHeight="1">
      <c r="A33" s="97" t="s">
        <v>106</v>
      </c>
      <c r="C33" s="57"/>
      <c r="D33" s="132"/>
      <c r="E33" s="58"/>
      <c r="F33" s="58"/>
      <c r="G33" s="59"/>
      <c r="M33" s="59"/>
      <c r="N33" s="149" t="s">
        <v>105</v>
      </c>
      <c r="O33" s="149"/>
    </row>
    <row r="34" spans="1:15" ht="14" customHeight="1">
      <c r="A34" s="98" t="s">
        <v>100</v>
      </c>
      <c r="C34" s="57"/>
      <c r="D34" s="132"/>
      <c r="E34" s="58"/>
      <c r="F34" s="58"/>
      <c r="G34" s="59"/>
      <c r="M34" s="59"/>
      <c r="N34" s="150" t="s">
        <v>101</v>
      </c>
      <c r="O34" s="150"/>
    </row>
    <row r="35" spans="1:15">
      <c r="D35" s="132"/>
    </row>
    <row r="36" spans="1:15">
      <c r="D36" s="132"/>
      <c r="E36" s="56"/>
      <c r="F36" s="56"/>
      <c r="G36" s="56"/>
      <c r="H36" s="56"/>
      <c r="I36" s="56"/>
      <c r="J36" s="56"/>
      <c r="K36" s="56"/>
      <c r="L36" s="56"/>
    </row>
    <row r="37" spans="1:15">
      <c r="D37" s="132"/>
      <c r="E37" s="56"/>
      <c r="F37" s="56"/>
      <c r="G37" s="56"/>
      <c r="H37" s="56"/>
      <c r="I37" s="56"/>
      <c r="J37" s="56"/>
      <c r="K37" s="56"/>
      <c r="L37" s="56"/>
    </row>
    <row r="38" spans="1:15">
      <c r="D38" s="132"/>
      <c r="E38" s="56"/>
      <c r="F38" s="56"/>
      <c r="G38" s="56"/>
      <c r="H38" s="56"/>
      <c r="I38" s="56"/>
      <c r="J38" s="56"/>
      <c r="K38" s="56"/>
      <c r="L38" s="56"/>
    </row>
    <row r="39" spans="1:15">
      <c r="D39" s="132"/>
      <c r="E39" s="56"/>
      <c r="F39" s="56"/>
      <c r="G39" s="56"/>
      <c r="H39" s="56"/>
      <c r="I39" s="56"/>
      <c r="J39" s="56"/>
      <c r="K39" s="56"/>
      <c r="L39" s="56"/>
    </row>
    <row r="40" spans="1:15">
      <c r="D40" s="132"/>
      <c r="E40" s="56"/>
      <c r="F40" s="56"/>
      <c r="G40" s="56"/>
      <c r="H40" s="56"/>
      <c r="I40" s="56"/>
      <c r="J40" s="56"/>
      <c r="K40" s="56"/>
      <c r="L40" s="56"/>
    </row>
    <row r="41" spans="1:15">
      <c r="D41" s="132"/>
      <c r="E41" s="56"/>
      <c r="F41" s="56"/>
      <c r="G41" s="56"/>
      <c r="H41" s="56"/>
      <c r="I41" s="56"/>
      <c r="J41" s="56"/>
      <c r="K41" s="56"/>
      <c r="L41" s="56"/>
    </row>
    <row r="42" spans="1:15">
      <c r="D42" s="132"/>
      <c r="E42" s="56"/>
      <c r="F42" s="56"/>
      <c r="G42" s="56"/>
      <c r="H42" s="56"/>
      <c r="I42" s="56"/>
      <c r="J42" s="56"/>
      <c r="K42" s="56"/>
      <c r="L42" s="56"/>
    </row>
    <row r="43" spans="1:15">
      <c r="D43" s="132"/>
      <c r="E43" s="56"/>
      <c r="F43" s="56"/>
      <c r="G43" s="56"/>
      <c r="H43" s="56"/>
      <c r="I43" s="56"/>
      <c r="J43" s="56"/>
      <c r="K43" s="56"/>
      <c r="L43" s="56"/>
    </row>
    <row r="44" spans="1:15">
      <c r="D44" s="132"/>
      <c r="E44" s="56"/>
      <c r="F44" s="56"/>
      <c r="G44" s="56"/>
      <c r="H44" s="56"/>
      <c r="I44" s="56"/>
      <c r="J44" s="56"/>
      <c r="K44" s="56"/>
      <c r="L44" s="56"/>
    </row>
    <row r="45" spans="1:15">
      <c r="D45" s="132"/>
      <c r="E45" s="56"/>
      <c r="F45" s="56"/>
      <c r="G45" s="56"/>
      <c r="H45" s="56"/>
      <c r="I45" s="56"/>
      <c r="J45" s="56"/>
      <c r="K45" s="56"/>
      <c r="L45" s="56"/>
    </row>
    <row r="46" spans="1:15">
      <c r="D46" s="132"/>
      <c r="E46" s="56"/>
      <c r="F46" s="56"/>
      <c r="G46" s="56"/>
      <c r="H46" s="56"/>
      <c r="I46" s="56"/>
      <c r="J46" s="56"/>
      <c r="K46" s="56"/>
      <c r="L46" s="56"/>
    </row>
    <row r="47" spans="1:15">
      <c r="D47" s="132"/>
      <c r="E47" s="56"/>
      <c r="F47" s="56"/>
      <c r="G47" s="56"/>
      <c r="H47" s="56"/>
      <c r="I47" s="56"/>
      <c r="J47" s="56"/>
      <c r="K47" s="56"/>
      <c r="L47" s="56"/>
    </row>
    <row r="48" spans="1:15">
      <c r="D48" s="132"/>
      <c r="E48" s="56"/>
      <c r="F48" s="56"/>
      <c r="G48" s="56"/>
      <c r="H48" s="56"/>
      <c r="I48" s="56"/>
      <c r="J48" s="56"/>
      <c r="K48" s="56"/>
      <c r="L48" s="56"/>
    </row>
    <row r="49" spans="4:12">
      <c r="D49" s="132"/>
      <c r="E49" s="56"/>
      <c r="F49" s="56"/>
      <c r="G49" s="56"/>
      <c r="H49" s="56"/>
      <c r="I49" s="56"/>
      <c r="J49" s="56"/>
      <c r="K49" s="56"/>
      <c r="L49" s="56"/>
    </row>
    <row r="50" spans="4:12">
      <c r="D50" s="132"/>
      <c r="E50" s="56"/>
      <c r="F50" s="56"/>
      <c r="G50" s="56"/>
      <c r="H50" s="56"/>
      <c r="I50" s="56"/>
      <c r="J50" s="56"/>
      <c r="K50" s="56"/>
      <c r="L50" s="56"/>
    </row>
    <row r="51" spans="4:12">
      <c r="D51" s="132"/>
      <c r="E51" s="56"/>
      <c r="F51" s="56"/>
      <c r="G51" s="56"/>
      <c r="H51" s="56"/>
      <c r="I51" s="56"/>
      <c r="J51" s="56"/>
      <c r="K51" s="56"/>
      <c r="L51" s="56"/>
    </row>
    <row r="52" spans="4:12">
      <c r="D52" s="132"/>
      <c r="E52" s="56"/>
      <c r="F52" s="56"/>
      <c r="G52" s="56"/>
      <c r="H52" s="56"/>
      <c r="I52" s="56"/>
      <c r="J52" s="56"/>
      <c r="K52" s="56"/>
      <c r="L52" s="56"/>
    </row>
    <row r="53" spans="4:12">
      <c r="D53" s="132"/>
      <c r="E53" s="56"/>
      <c r="F53" s="56"/>
      <c r="G53" s="56"/>
      <c r="H53" s="56"/>
      <c r="I53" s="56"/>
      <c r="J53" s="56"/>
      <c r="K53" s="56"/>
      <c r="L53" s="56"/>
    </row>
    <row r="54" spans="4:12">
      <c r="D54" s="132"/>
      <c r="E54" s="56"/>
      <c r="F54" s="56"/>
      <c r="G54" s="56"/>
      <c r="H54" s="56"/>
      <c r="I54" s="56"/>
      <c r="J54" s="56"/>
      <c r="K54" s="56"/>
      <c r="L54" s="56"/>
    </row>
    <row r="55" spans="4:12">
      <c r="E55" s="56"/>
      <c r="F55" s="56"/>
      <c r="G55" s="56"/>
      <c r="H55" s="56"/>
      <c r="I55" s="56"/>
      <c r="J55" s="56"/>
      <c r="K55" s="56"/>
      <c r="L55" s="56"/>
    </row>
    <row r="56" spans="4:12">
      <c r="E56" s="56"/>
      <c r="F56" s="56"/>
      <c r="G56" s="56"/>
      <c r="H56" s="56"/>
      <c r="I56" s="56"/>
      <c r="J56" s="56"/>
      <c r="K56" s="56"/>
      <c r="L56" s="56"/>
    </row>
    <row r="57" spans="4:12">
      <c r="E57" s="56"/>
      <c r="F57" s="56"/>
      <c r="G57" s="56"/>
      <c r="H57" s="56"/>
      <c r="I57" s="56"/>
      <c r="J57" s="56"/>
      <c r="K57" s="56"/>
      <c r="L57" s="56"/>
    </row>
    <row r="58" spans="4:12">
      <c r="E58" s="56"/>
      <c r="F58" s="56"/>
      <c r="G58" s="56"/>
      <c r="H58" s="56"/>
      <c r="I58" s="56"/>
      <c r="J58" s="56"/>
      <c r="K58" s="56"/>
      <c r="L58" s="56"/>
    </row>
    <row r="59" spans="4:12">
      <c r="E59" s="56"/>
      <c r="F59" s="56"/>
      <c r="G59" s="56"/>
      <c r="H59" s="56"/>
      <c r="I59" s="56"/>
      <c r="J59" s="56"/>
      <c r="K59" s="56"/>
      <c r="L59" s="56"/>
    </row>
    <row r="60" spans="4:12">
      <c r="E60" s="56"/>
      <c r="F60" s="56"/>
      <c r="G60" s="56"/>
      <c r="H60" s="56"/>
      <c r="I60" s="56"/>
      <c r="J60" s="56"/>
      <c r="K60" s="56"/>
      <c r="L60" s="56"/>
    </row>
  </sheetData>
  <mergeCells count="15">
    <mergeCell ref="D4:D5"/>
    <mergeCell ref="E4:E5"/>
    <mergeCell ref="F4:F5"/>
    <mergeCell ref="G4:G5"/>
    <mergeCell ref="H4:H5"/>
    <mergeCell ref="H2:O2"/>
    <mergeCell ref="N31:O31"/>
    <mergeCell ref="N32:O32"/>
    <mergeCell ref="N33:O33"/>
    <mergeCell ref="N34:O34"/>
    <mergeCell ref="J4:J5"/>
    <mergeCell ref="K4:K5"/>
    <mergeCell ref="L4:L5"/>
    <mergeCell ref="M4:M5"/>
    <mergeCell ref="I4:I5"/>
  </mergeCells>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A1:N34"/>
  <sheetViews>
    <sheetView showGridLines="0" zoomScaleNormal="100" workbookViewId="0"/>
  </sheetViews>
  <sheetFormatPr defaultColWidth="8.54296875" defaultRowHeight="15" customHeight="1"/>
  <cols>
    <col min="1" max="1" width="8.54296875" style="6"/>
    <col min="2" max="2" width="40.90625" style="6" customWidth="1"/>
    <col min="3" max="3" width="11.453125" style="6" customWidth="1"/>
    <col min="4" max="12" width="8.7265625" style="6" customWidth="1"/>
    <col min="13" max="13" width="44" style="6" customWidth="1"/>
    <col min="14" max="14" width="8.7265625" style="6" customWidth="1"/>
    <col min="15" max="16384" width="8.54296875" style="6"/>
  </cols>
  <sheetData>
    <row r="1" spans="1:14" ht="17" customHeight="1">
      <c r="A1" s="112"/>
    </row>
    <row r="2" spans="1:14" s="18" customFormat="1" ht="14.5" customHeight="1">
      <c r="A2" s="112" t="s">
        <v>139</v>
      </c>
      <c r="B2" s="112"/>
      <c r="C2" s="112"/>
      <c r="D2" s="112"/>
      <c r="E2" s="112"/>
      <c r="F2" s="112"/>
      <c r="G2" s="112"/>
      <c r="H2" s="112"/>
      <c r="I2" s="112"/>
      <c r="K2" s="151" t="s">
        <v>138</v>
      </c>
      <c r="L2" s="151"/>
      <c r="M2" s="151"/>
      <c r="N2" s="151"/>
    </row>
    <row r="3" spans="1:14" s="18" customFormat="1" ht="14.5" customHeight="1">
      <c r="A3" s="112"/>
      <c r="B3" s="112"/>
      <c r="C3" s="112"/>
      <c r="D3" s="112"/>
      <c r="E3" s="112"/>
      <c r="F3" s="112"/>
      <c r="G3" s="112"/>
      <c r="H3" s="112"/>
      <c r="I3" s="112"/>
      <c r="K3" s="114"/>
      <c r="L3" s="114"/>
      <c r="M3" s="114"/>
      <c r="N3" s="114"/>
    </row>
    <row r="4" spans="1:14" s="18" customFormat="1" ht="11.5" customHeight="1">
      <c r="A4" s="87" t="s">
        <v>16</v>
      </c>
      <c r="B4" s="29" t="s">
        <v>87</v>
      </c>
      <c r="C4" s="52" t="s">
        <v>102</v>
      </c>
      <c r="D4" s="142" t="s">
        <v>90</v>
      </c>
      <c r="E4" s="142" t="s">
        <v>91</v>
      </c>
      <c r="F4" s="142" t="s">
        <v>92</v>
      </c>
      <c r="G4" s="142" t="s">
        <v>93</v>
      </c>
      <c r="H4" s="142" t="s">
        <v>94</v>
      </c>
      <c r="I4" s="142" t="s">
        <v>95</v>
      </c>
      <c r="J4" s="142" t="s">
        <v>140</v>
      </c>
      <c r="K4" s="142" t="s">
        <v>108</v>
      </c>
      <c r="L4" s="142" t="s">
        <v>109</v>
      </c>
      <c r="M4" s="30" t="s">
        <v>88</v>
      </c>
      <c r="N4" s="87" t="s">
        <v>16</v>
      </c>
    </row>
    <row r="5" spans="1:14" ht="10" customHeight="1">
      <c r="A5" s="87" t="s">
        <v>97</v>
      </c>
      <c r="B5" s="31"/>
      <c r="C5" s="33" t="s">
        <v>17</v>
      </c>
      <c r="D5" s="142"/>
      <c r="E5" s="142"/>
      <c r="F5" s="142"/>
      <c r="G5" s="142"/>
      <c r="H5" s="142"/>
      <c r="I5" s="142"/>
      <c r="J5" s="142"/>
      <c r="K5" s="142"/>
      <c r="L5" s="142"/>
      <c r="M5" s="33"/>
      <c r="N5" s="87" t="s">
        <v>97</v>
      </c>
    </row>
    <row r="6" spans="1:14" ht="10.4" customHeight="1">
      <c r="A6" s="53"/>
      <c r="B6" s="39" t="s">
        <v>25</v>
      </c>
      <c r="C6" s="61">
        <v>100</v>
      </c>
      <c r="D6" s="61">
        <f t="shared" ref="D6" si="0">SUM(D7:D30)</f>
        <v>100</v>
      </c>
      <c r="E6" s="61">
        <f t="shared" ref="E6" si="1">SUM(E7:E30)</f>
        <v>99.999999999999886</v>
      </c>
      <c r="F6" s="61">
        <f t="shared" ref="F6" si="2">SUM(F7:F30)</f>
        <v>99.999999999999119</v>
      </c>
      <c r="G6" s="61">
        <f t="shared" ref="G6" si="3">SUM(G7:G30)</f>
        <v>100.00000000000036</v>
      </c>
      <c r="H6" s="61">
        <f t="shared" ref="H6:J6" si="4">SUM(H7:H30)</f>
        <v>100.00000000000048</v>
      </c>
      <c r="I6" s="61">
        <f t="shared" si="4"/>
        <v>-100.0000000000003</v>
      </c>
      <c r="J6" s="61">
        <f t="shared" si="4"/>
        <v>-99.999999999999972</v>
      </c>
      <c r="K6" s="61">
        <f>SUM(K7:K30)</f>
        <v>99.99999999999649</v>
      </c>
      <c r="L6" s="73">
        <v>-99.999999999999901</v>
      </c>
      <c r="M6" s="44" t="s">
        <v>111</v>
      </c>
      <c r="N6" s="53"/>
    </row>
    <row r="7" spans="1:14" ht="10.5">
      <c r="A7" s="54">
        <v>9</v>
      </c>
      <c r="B7" s="38" t="s">
        <v>80</v>
      </c>
      <c r="C7" s="63">
        <v>1.4554090462114546</v>
      </c>
      <c r="D7" s="63">
        <v>2.1992066537201929</v>
      </c>
      <c r="E7" s="63">
        <v>-3.2756008156775609</v>
      </c>
      <c r="F7" s="63">
        <v>5.2365402515043145E-2</v>
      </c>
      <c r="G7" s="63">
        <v>4.0808121578643419</v>
      </c>
      <c r="H7" s="63">
        <v>0.45121780731028244</v>
      </c>
      <c r="I7" s="63">
        <v>-9.3633167508972506E-2</v>
      </c>
      <c r="J7" s="63">
        <v>0.22726527005163893</v>
      </c>
      <c r="K7" s="63">
        <v>26.138820571172317</v>
      </c>
      <c r="L7" s="74">
        <v>-4.4621965898220228</v>
      </c>
      <c r="M7" s="45" t="s">
        <v>46</v>
      </c>
      <c r="N7" s="54">
        <v>9</v>
      </c>
    </row>
    <row r="8" spans="1:14" ht="13.5" customHeight="1">
      <c r="A8" s="53">
        <v>10</v>
      </c>
      <c r="B8" s="37" t="s">
        <v>81</v>
      </c>
      <c r="C8" s="62">
        <v>3.9045165642679183</v>
      </c>
      <c r="D8" s="62">
        <v>0.76227965735906689</v>
      </c>
      <c r="E8" s="62">
        <v>2.1154186281536944</v>
      </c>
      <c r="F8" s="62">
        <v>-0.8476899458592343</v>
      </c>
      <c r="G8" s="62">
        <v>3.0795484507217563</v>
      </c>
      <c r="H8" s="62">
        <v>2.3699108414632359</v>
      </c>
      <c r="I8" s="62">
        <v>1.9050522392880995</v>
      </c>
      <c r="J8" s="62">
        <v>0.49871993681683702</v>
      </c>
      <c r="K8" s="62">
        <v>18.232862907000857</v>
      </c>
      <c r="L8" s="75">
        <v>-3.7841978872795599</v>
      </c>
      <c r="M8" s="46" t="s">
        <v>47</v>
      </c>
      <c r="N8" s="53">
        <v>10</v>
      </c>
    </row>
    <row r="9" spans="1:14" ht="14" customHeight="1">
      <c r="A9" s="54">
        <v>11</v>
      </c>
      <c r="B9" s="38" t="s">
        <v>26</v>
      </c>
      <c r="C9" s="63">
        <v>1.2570657741417666</v>
      </c>
      <c r="D9" s="63">
        <v>0</v>
      </c>
      <c r="E9" s="63">
        <v>0</v>
      </c>
      <c r="F9" s="63">
        <v>0</v>
      </c>
      <c r="G9" s="63">
        <v>0.42306901434480249</v>
      </c>
      <c r="H9" s="63">
        <v>0.17561355065280265</v>
      </c>
      <c r="I9" s="63">
        <v>1.7079174965356904E-3</v>
      </c>
      <c r="J9" s="63">
        <v>-1.2424577043607229E-3</v>
      </c>
      <c r="K9" s="63">
        <v>-0.51580224031556798</v>
      </c>
      <c r="L9" s="74">
        <v>0.13164372315259215</v>
      </c>
      <c r="M9" s="45" t="s">
        <v>48</v>
      </c>
      <c r="N9" s="54">
        <v>11</v>
      </c>
    </row>
    <row r="10" spans="1:14" ht="14" customHeight="1">
      <c r="A10" s="53">
        <v>13</v>
      </c>
      <c r="B10" s="37" t="s">
        <v>27</v>
      </c>
      <c r="C10" s="62">
        <v>0.30596967018273336</v>
      </c>
      <c r="D10" s="62">
        <v>0.18073066452674469</v>
      </c>
      <c r="E10" s="62">
        <v>-5.6107496389123084E-3</v>
      </c>
      <c r="F10" s="62">
        <v>-0.44614905837676977</v>
      </c>
      <c r="G10" s="62">
        <v>0.30013523064743686</v>
      </c>
      <c r="H10" s="62">
        <v>-0.1394995833859243</v>
      </c>
      <c r="I10" s="62">
        <v>0.16984399167777955</v>
      </c>
      <c r="J10" s="62">
        <v>-0.13523701918780298</v>
      </c>
      <c r="K10" s="62">
        <v>-0.38570003571377592</v>
      </c>
      <c r="L10" s="75">
        <v>0.12959167163764876</v>
      </c>
      <c r="M10" s="46" t="s">
        <v>49</v>
      </c>
      <c r="N10" s="53">
        <v>13</v>
      </c>
    </row>
    <row r="11" spans="1:14" ht="14" customHeight="1">
      <c r="A11" s="54">
        <v>14</v>
      </c>
      <c r="B11" s="38" t="s">
        <v>28</v>
      </c>
      <c r="C11" s="63">
        <v>0.55433736117816268</v>
      </c>
      <c r="D11" s="63">
        <v>0</v>
      </c>
      <c r="E11" s="63">
        <v>0</v>
      </c>
      <c r="F11" s="63">
        <v>-6.3017385850978089E-2</v>
      </c>
      <c r="G11" s="63">
        <v>0.42737747356074024</v>
      </c>
      <c r="H11" s="63">
        <v>7.6615134443300509E-2</v>
      </c>
      <c r="I11" s="63">
        <v>0</v>
      </c>
      <c r="J11" s="63">
        <v>0</v>
      </c>
      <c r="K11" s="63">
        <v>0</v>
      </c>
      <c r="L11" s="74">
        <v>0</v>
      </c>
      <c r="M11" s="45" t="s">
        <v>50</v>
      </c>
      <c r="N11" s="54">
        <v>14</v>
      </c>
    </row>
    <row r="12" spans="1:14" ht="14" customHeight="1">
      <c r="A12" s="53">
        <v>15</v>
      </c>
      <c r="B12" s="37" t="s">
        <v>29</v>
      </c>
      <c r="C12" s="62">
        <v>2.9559092009089596E-2</v>
      </c>
      <c r="D12" s="62">
        <v>1.8538126376407928E-2</v>
      </c>
      <c r="E12" s="62">
        <v>-6.7966504410803645E-3</v>
      </c>
      <c r="F12" s="62">
        <v>3.3461061702624154E-3</v>
      </c>
      <c r="G12" s="62">
        <v>-3.9239037619222553E-2</v>
      </c>
      <c r="H12" s="62">
        <v>2.0838589732305398E-2</v>
      </c>
      <c r="I12" s="62">
        <v>-1.0838085216330166E-2</v>
      </c>
      <c r="J12" s="62">
        <v>8.6661326946483055E-2</v>
      </c>
      <c r="K12" s="62">
        <v>-1.2320758103037099</v>
      </c>
      <c r="L12" s="75">
        <v>-2.2947203376792978E-2</v>
      </c>
      <c r="M12" s="46" t="s">
        <v>51</v>
      </c>
      <c r="N12" s="53">
        <v>15</v>
      </c>
    </row>
    <row r="13" spans="1:14" s="1" customFormat="1" ht="13.5" customHeight="1">
      <c r="A13" s="54">
        <v>16</v>
      </c>
      <c r="B13" s="38" t="s">
        <v>82</v>
      </c>
      <c r="C13" s="63">
        <v>0.33042198982171778</v>
      </c>
      <c r="D13" s="63">
        <v>0.35897339862747707</v>
      </c>
      <c r="E13" s="63">
        <v>0.38783108785883841</v>
      </c>
      <c r="F13" s="63">
        <v>0.64900293667651077</v>
      </c>
      <c r="G13" s="63">
        <v>-0.29256638566072229</v>
      </c>
      <c r="H13" s="63">
        <v>0.3089147174717437</v>
      </c>
      <c r="I13" s="63">
        <v>0.1053559205394759</v>
      </c>
      <c r="J13" s="63">
        <v>0.20175575159706782</v>
      </c>
      <c r="K13" s="63">
        <v>-4.0062477473667677</v>
      </c>
      <c r="L13" s="74">
        <v>-1.3338586740819089</v>
      </c>
      <c r="M13" s="45" t="s">
        <v>52</v>
      </c>
      <c r="N13" s="54">
        <v>16</v>
      </c>
    </row>
    <row r="14" spans="1:14" s="1" customFormat="1" ht="14" customHeight="1">
      <c r="A14" s="53">
        <v>17</v>
      </c>
      <c r="B14" s="37" t="s">
        <v>30</v>
      </c>
      <c r="C14" s="62">
        <v>0.26077346532955759</v>
      </c>
      <c r="D14" s="62">
        <v>0.35274891425466259</v>
      </c>
      <c r="E14" s="62">
        <v>-0.39790942508545324</v>
      </c>
      <c r="F14" s="62">
        <v>4.6248840234577497E-3</v>
      </c>
      <c r="G14" s="62">
        <v>0.27575233941943267</v>
      </c>
      <c r="H14" s="62">
        <v>0.60450224584201129</v>
      </c>
      <c r="I14" s="62">
        <v>0.38192103695288748</v>
      </c>
      <c r="J14" s="62">
        <v>-0.14486045394495906</v>
      </c>
      <c r="K14" s="62">
        <v>-3.8748886485300122</v>
      </c>
      <c r="L14" s="75">
        <v>-0.50184924601962666</v>
      </c>
      <c r="M14" s="46" t="s">
        <v>53</v>
      </c>
      <c r="N14" s="53">
        <v>17</v>
      </c>
    </row>
    <row r="15" spans="1:14" s="1" customFormat="1" ht="12.5" customHeight="1">
      <c r="A15" s="54">
        <v>18</v>
      </c>
      <c r="B15" s="38" t="s">
        <v>31</v>
      </c>
      <c r="C15" s="63">
        <v>0.22918515562559483</v>
      </c>
      <c r="D15" s="63">
        <v>1.2910183428456555E-6</v>
      </c>
      <c r="E15" s="63">
        <v>4.9590702523432577E-3</v>
      </c>
      <c r="F15" s="63">
        <v>3.6896819977818351E-2</v>
      </c>
      <c r="G15" s="63">
        <v>1.9863031610485939E-2</v>
      </c>
      <c r="H15" s="63">
        <v>2.6842615993023194E-3</v>
      </c>
      <c r="I15" s="63">
        <v>1.6315515859685427E-3</v>
      </c>
      <c r="J15" s="63">
        <v>-2.5479071143517723E-3</v>
      </c>
      <c r="K15" s="63">
        <v>3.7048802648615951E-3</v>
      </c>
      <c r="L15" s="74">
        <v>2.2636384415367784E-2</v>
      </c>
      <c r="M15" s="45" t="s">
        <v>54</v>
      </c>
      <c r="N15" s="54">
        <v>18</v>
      </c>
    </row>
    <row r="16" spans="1:14" ht="14" customHeight="1">
      <c r="A16" s="53">
        <v>19</v>
      </c>
      <c r="B16" s="37" t="s">
        <v>32</v>
      </c>
      <c r="C16" s="62">
        <v>30.9708266985105</v>
      </c>
      <c r="D16" s="62">
        <v>60.850947821955067</v>
      </c>
      <c r="E16" s="62">
        <v>82.404975135554224</v>
      </c>
      <c r="F16" s="62">
        <v>41.491538738370259</v>
      </c>
      <c r="G16" s="62">
        <v>50.051894421970019</v>
      </c>
      <c r="H16" s="62">
        <v>78.331475942725831</v>
      </c>
      <c r="I16" s="62">
        <v>-35.712597135191281</v>
      </c>
      <c r="J16" s="62">
        <v>-56.682776705736096</v>
      </c>
      <c r="K16" s="62">
        <v>-149.69666303192997</v>
      </c>
      <c r="L16" s="75">
        <v>-51.80654852064103</v>
      </c>
      <c r="M16" s="46" t="s">
        <v>55</v>
      </c>
      <c r="N16" s="53">
        <v>19</v>
      </c>
    </row>
    <row r="17" spans="1:14" ht="13.5" customHeight="1">
      <c r="A17" s="54">
        <v>20</v>
      </c>
      <c r="B17" s="38" t="s">
        <v>33</v>
      </c>
      <c r="C17" s="63">
        <v>17.001844487154376</v>
      </c>
      <c r="D17" s="63">
        <v>6.4974741027574323</v>
      </c>
      <c r="E17" s="63">
        <v>-30.033920751908731</v>
      </c>
      <c r="F17" s="63">
        <v>40.026661293973874</v>
      </c>
      <c r="G17" s="63">
        <v>44.331347599052897</v>
      </c>
      <c r="H17" s="63">
        <v>-5.0749450732097845</v>
      </c>
      <c r="I17" s="63">
        <v>-34.048785755295576</v>
      </c>
      <c r="J17" s="63">
        <v>-20.264028618281078</v>
      </c>
      <c r="K17" s="63">
        <v>49.859961730809211</v>
      </c>
      <c r="L17" s="74">
        <v>-36.015478717245074</v>
      </c>
      <c r="M17" s="45" t="s">
        <v>56</v>
      </c>
      <c r="N17" s="54">
        <v>20</v>
      </c>
    </row>
    <row r="18" spans="1:14" ht="13.5" customHeight="1">
      <c r="A18" s="53">
        <v>21</v>
      </c>
      <c r="B18" s="37" t="s">
        <v>83</v>
      </c>
      <c r="C18" s="62">
        <v>0.1108884154454763</v>
      </c>
      <c r="D18" s="62">
        <v>0</v>
      </c>
      <c r="E18" s="62">
        <v>0</v>
      </c>
      <c r="F18" s="62">
        <v>0</v>
      </c>
      <c r="G18" s="62">
        <v>1.9518542097153514E-2</v>
      </c>
      <c r="H18" s="62">
        <v>-3.5413259878117588E-2</v>
      </c>
      <c r="I18" s="62">
        <v>6.6632719678645057E-3</v>
      </c>
      <c r="J18" s="62">
        <v>5.0196483298350558E-3</v>
      </c>
      <c r="K18" s="62">
        <v>0</v>
      </c>
      <c r="L18" s="75">
        <v>-6.1451659368722362E-3</v>
      </c>
      <c r="M18" s="46" t="s">
        <v>57</v>
      </c>
      <c r="N18" s="53">
        <v>21</v>
      </c>
    </row>
    <row r="19" spans="1:14" ht="10.5">
      <c r="A19" s="54">
        <v>22</v>
      </c>
      <c r="B19" s="38" t="s">
        <v>34</v>
      </c>
      <c r="C19" s="63">
        <v>1.3058700364286913</v>
      </c>
      <c r="D19" s="63">
        <v>0.84895061740569955</v>
      </c>
      <c r="E19" s="63">
        <v>-0.80105291854345451</v>
      </c>
      <c r="F19" s="63">
        <v>3.6957751818265785</v>
      </c>
      <c r="G19" s="63">
        <v>-1.9712159858676592</v>
      </c>
      <c r="H19" s="63">
        <v>0.45904440308220751</v>
      </c>
      <c r="I19" s="63">
        <v>-8.3413152175485325E-2</v>
      </c>
      <c r="J19" s="63">
        <v>-8.6246434635196351E-2</v>
      </c>
      <c r="K19" s="63">
        <v>-8.8265725236403547</v>
      </c>
      <c r="L19" s="74">
        <v>-0.18415568732774817</v>
      </c>
      <c r="M19" s="45" t="s">
        <v>58</v>
      </c>
      <c r="N19" s="54">
        <v>22</v>
      </c>
    </row>
    <row r="20" spans="1:14" ht="12" customHeight="1">
      <c r="A20" s="53">
        <v>23</v>
      </c>
      <c r="B20" s="37" t="s">
        <v>35</v>
      </c>
      <c r="C20" s="62">
        <v>6.6241190200739428</v>
      </c>
      <c r="D20" s="62">
        <v>-0.10964092008448523</v>
      </c>
      <c r="E20" s="62">
        <v>5.4669480819033121</v>
      </c>
      <c r="F20" s="62">
        <v>-1.6303479289437588</v>
      </c>
      <c r="G20" s="62">
        <v>-4.9661458452775642E-4</v>
      </c>
      <c r="H20" s="62">
        <v>1.3526519037198583</v>
      </c>
      <c r="I20" s="62">
        <v>-0.10095199710517795</v>
      </c>
      <c r="J20" s="62">
        <v>-1.8401125039897014E-2</v>
      </c>
      <c r="K20" s="62">
        <v>-9.2205432739398816</v>
      </c>
      <c r="L20" s="75">
        <v>1.4470658191821462</v>
      </c>
      <c r="M20" s="46" t="s">
        <v>59</v>
      </c>
      <c r="N20" s="53">
        <v>23</v>
      </c>
    </row>
    <row r="21" spans="1:14" ht="12.5" customHeight="1">
      <c r="A21" s="54">
        <v>24</v>
      </c>
      <c r="B21" s="38" t="s">
        <v>36</v>
      </c>
      <c r="C21" s="63">
        <v>18.047950256926253</v>
      </c>
      <c r="D21" s="63">
        <v>16.002683494571027</v>
      </c>
      <c r="E21" s="63">
        <v>52.595958578929434</v>
      </c>
      <c r="F21" s="63">
        <v>5.5261746091619317</v>
      </c>
      <c r="G21" s="63">
        <v>0.36119066181495785</v>
      </c>
      <c r="H21" s="63">
        <v>21.609668278863829</v>
      </c>
      <c r="I21" s="63">
        <v>-33.54442474886666</v>
      </c>
      <c r="J21" s="63">
        <v>-18.518360428949787</v>
      </c>
      <c r="K21" s="63">
        <v>138.7957778757447</v>
      </c>
      <c r="L21" s="74">
        <v>-5.3282042776261278</v>
      </c>
      <c r="M21" s="45" t="s">
        <v>60</v>
      </c>
      <c r="N21" s="54">
        <v>24</v>
      </c>
    </row>
    <row r="22" spans="1:14" ht="13.5" customHeight="1">
      <c r="A22" s="53">
        <v>25</v>
      </c>
      <c r="B22" s="37" t="s">
        <v>37</v>
      </c>
      <c r="C22" s="62">
        <v>2.5828744646971815</v>
      </c>
      <c r="D22" s="62">
        <v>7.4689064314416633</v>
      </c>
      <c r="E22" s="62">
        <v>-11.472942847710838</v>
      </c>
      <c r="F22" s="62">
        <v>7.8131491306022687</v>
      </c>
      <c r="G22" s="62">
        <v>-1.2303875041094177</v>
      </c>
      <c r="H22" s="62">
        <v>1.0612557894357009</v>
      </c>
      <c r="I22" s="62">
        <v>5.0346919874474905</v>
      </c>
      <c r="J22" s="62">
        <v>-4.0328601349916875</v>
      </c>
      <c r="K22" s="62">
        <v>-20.574699055002625</v>
      </c>
      <c r="L22" s="75">
        <v>9.1066848141717998</v>
      </c>
      <c r="M22" s="46" t="s">
        <v>61</v>
      </c>
      <c r="N22" s="53">
        <v>25</v>
      </c>
    </row>
    <row r="23" spans="1:14" ht="15" customHeight="1">
      <c r="A23" s="54">
        <v>26</v>
      </c>
      <c r="B23" s="38" t="s">
        <v>38</v>
      </c>
      <c r="C23" s="63">
        <v>2.8743728669492749E-2</v>
      </c>
      <c r="D23" s="63">
        <v>0</v>
      </c>
      <c r="E23" s="63">
        <v>0</v>
      </c>
      <c r="F23" s="63">
        <v>0</v>
      </c>
      <c r="G23" s="63">
        <v>0</v>
      </c>
      <c r="H23" s="63">
        <v>0</v>
      </c>
      <c r="I23" s="63">
        <v>0</v>
      </c>
      <c r="J23" s="63">
        <v>0</v>
      </c>
      <c r="K23" s="63">
        <v>0</v>
      </c>
      <c r="L23" s="74">
        <v>0</v>
      </c>
      <c r="M23" s="45" t="s">
        <v>62</v>
      </c>
      <c r="N23" s="54">
        <v>26</v>
      </c>
    </row>
    <row r="24" spans="1:14" ht="13" customHeight="1">
      <c r="A24" s="53">
        <v>27</v>
      </c>
      <c r="B24" s="37" t="s">
        <v>39</v>
      </c>
      <c r="C24" s="62">
        <v>2.751114032592505</v>
      </c>
      <c r="D24" s="62">
        <v>4.0753764350163229</v>
      </c>
      <c r="E24" s="62">
        <v>0.18275047532494507</v>
      </c>
      <c r="F24" s="62">
        <v>0.25709789099790792</v>
      </c>
      <c r="G24" s="62">
        <v>1.448845579694888</v>
      </c>
      <c r="H24" s="62">
        <v>-0.2888984329808435</v>
      </c>
      <c r="I24" s="62">
        <v>-5.3160058318388668</v>
      </c>
      <c r="J24" s="62">
        <v>-3.7975831910095105E-2</v>
      </c>
      <c r="K24" s="62">
        <v>30.290225131273026</v>
      </c>
      <c r="L24" s="75">
        <v>-2.3136657612951543</v>
      </c>
      <c r="M24" s="46" t="s">
        <v>63</v>
      </c>
      <c r="N24" s="53">
        <v>27</v>
      </c>
    </row>
    <row r="25" spans="1:14" ht="13" customHeight="1">
      <c r="A25" s="54">
        <v>28</v>
      </c>
      <c r="B25" s="38" t="s">
        <v>84</v>
      </c>
      <c r="C25" s="63">
        <v>0.60754471180861902</v>
      </c>
      <c r="D25" s="63">
        <v>1.190816562736779E-2</v>
      </c>
      <c r="E25" s="63">
        <v>2.4221833315511712E-2</v>
      </c>
      <c r="F25" s="63">
        <v>1.2905596587784972E-3</v>
      </c>
      <c r="G25" s="63">
        <v>-4.9529150633209869E-3</v>
      </c>
      <c r="H25" s="63">
        <v>6.2787999127793676E-3</v>
      </c>
      <c r="I25" s="63">
        <v>-1.352283091677396E-2</v>
      </c>
      <c r="J25" s="63">
        <v>9.8374455975731509E-3</v>
      </c>
      <c r="K25" s="63">
        <v>0</v>
      </c>
      <c r="L25" s="80">
        <v>-1.2894399631210179E-2</v>
      </c>
      <c r="M25" s="45" t="s">
        <v>64</v>
      </c>
      <c r="N25" s="54">
        <v>28</v>
      </c>
    </row>
    <row r="26" spans="1:14" ht="14" customHeight="1">
      <c r="A26" s="53">
        <v>29</v>
      </c>
      <c r="B26" s="37" t="s">
        <v>40</v>
      </c>
      <c r="C26" s="62">
        <v>1.8287192187591259E-2</v>
      </c>
      <c r="D26" s="62">
        <v>0</v>
      </c>
      <c r="E26" s="62">
        <v>0</v>
      </c>
      <c r="F26" s="62">
        <v>0</v>
      </c>
      <c r="G26" s="62">
        <v>0</v>
      </c>
      <c r="H26" s="62">
        <v>0</v>
      </c>
      <c r="I26" s="62">
        <v>0</v>
      </c>
      <c r="J26" s="62">
        <v>0</v>
      </c>
      <c r="K26" s="62">
        <v>0</v>
      </c>
      <c r="L26" s="83">
        <v>0</v>
      </c>
      <c r="M26" s="46" t="s">
        <v>65</v>
      </c>
      <c r="N26" s="53">
        <v>29</v>
      </c>
    </row>
    <row r="27" spans="1:14" ht="15" customHeight="1">
      <c r="A27" s="54">
        <v>30</v>
      </c>
      <c r="B27" s="38" t="s">
        <v>41</v>
      </c>
      <c r="C27" s="63">
        <v>1.1879028799877165</v>
      </c>
      <c r="D27" s="63">
        <v>0.45745843249794793</v>
      </c>
      <c r="E27" s="63">
        <v>3.1865178604909881</v>
      </c>
      <c r="F27" s="63">
        <v>3.2049148314000355</v>
      </c>
      <c r="G27" s="63">
        <v>-2.0152240500954761</v>
      </c>
      <c r="H27" s="63">
        <v>-0.99214647423402613</v>
      </c>
      <c r="I27" s="63">
        <v>1.3831422497455756</v>
      </c>
      <c r="J27" s="63">
        <v>-1.1318261674195906</v>
      </c>
      <c r="K27" s="63">
        <v>-12.115233216158638</v>
      </c>
      <c r="L27" s="74">
        <v>-6.3050837642492956</v>
      </c>
      <c r="M27" s="45" t="s">
        <v>66</v>
      </c>
      <c r="N27" s="54">
        <v>30</v>
      </c>
    </row>
    <row r="28" spans="1:14" ht="12.5" customHeight="1">
      <c r="A28" s="53">
        <v>31</v>
      </c>
      <c r="B28" s="37" t="s">
        <v>42</v>
      </c>
      <c r="C28" s="62">
        <v>0.32064910372454747</v>
      </c>
      <c r="D28" s="62">
        <v>2.3470800155018796E-2</v>
      </c>
      <c r="E28" s="62">
        <v>-0.37576606232759402</v>
      </c>
      <c r="F28" s="62">
        <v>0.24071975230955711</v>
      </c>
      <c r="G28" s="62">
        <v>0.55696728073362267</v>
      </c>
      <c r="H28" s="62">
        <v>8.1482995974934982E-2</v>
      </c>
      <c r="I28" s="62">
        <v>-2.4149709087118186E-2</v>
      </c>
      <c r="J28" s="62">
        <v>5.7106596503923388E-3</v>
      </c>
      <c r="K28" s="62">
        <v>2.9091686283413778</v>
      </c>
      <c r="L28" s="75">
        <v>0.25153142353833019</v>
      </c>
      <c r="M28" s="46" t="s">
        <v>67</v>
      </c>
      <c r="N28" s="53">
        <v>31</v>
      </c>
    </row>
    <row r="29" spans="1:14" ht="15" customHeight="1">
      <c r="A29" s="54">
        <v>32</v>
      </c>
      <c r="B29" s="38" t="s">
        <v>43</v>
      </c>
      <c r="C29" s="63">
        <v>7.8171789091564872E-2</v>
      </c>
      <c r="D29" s="63">
        <v>-1.4045453722427019E-5</v>
      </c>
      <c r="E29" s="63">
        <v>1.9468071889700143E-5</v>
      </c>
      <c r="F29" s="63">
        <v>-1.635381863441179E-2</v>
      </c>
      <c r="G29" s="63">
        <v>0.16470718163868023</v>
      </c>
      <c r="H29" s="63">
        <v>5.1418958053383972E-4</v>
      </c>
      <c r="I29" s="63">
        <v>-1.0841245597250837E-2</v>
      </c>
      <c r="J29" s="63">
        <v>-1.0413128825971258E-3</v>
      </c>
      <c r="K29" s="63">
        <v>-1.194189790575771</v>
      </c>
      <c r="L29" s="74">
        <v>-4.1475824168696822E-4</v>
      </c>
      <c r="M29" s="45" t="s">
        <v>68</v>
      </c>
      <c r="N29" s="54">
        <v>32</v>
      </c>
    </row>
    <row r="30" spans="1:14" ht="13.5" customHeight="1">
      <c r="A30" s="64">
        <v>33</v>
      </c>
      <c r="B30" s="65" t="s">
        <v>44</v>
      </c>
      <c r="C30" s="66">
        <v>10.035975063933531</v>
      </c>
      <c r="D30" s="66">
        <v>-4.1772236793407094E-8</v>
      </c>
      <c r="E30" s="66">
        <v>1.478325486227443E-9</v>
      </c>
      <c r="F30" s="66">
        <v>0</v>
      </c>
      <c r="G30" s="66">
        <v>1.3053527829496906E-2</v>
      </c>
      <c r="H30" s="66">
        <v>-0.38176662812148815</v>
      </c>
      <c r="I30" s="66">
        <v>-3.0846507902495005E-2</v>
      </c>
      <c r="J30" s="66">
        <v>2.243455880772223E-2</v>
      </c>
      <c r="K30" s="66">
        <v>45.412093648867199</v>
      </c>
      <c r="L30" s="76">
        <v>0.98848681667660143</v>
      </c>
      <c r="M30" s="67" t="s">
        <v>110</v>
      </c>
      <c r="N30" s="64">
        <v>33</v>
      </c>
    </row>
    <row r="31" spans="1:14" ht="13" customHeight="1">
      <c r="A31" s="6" t="s">
        <v>15</v>
      </c>
      <c r="M31" s="144" t="s">
        <v>98</v>
      </c>
      <c r="N31" s="144"/>
    </row>
    <row r="32" spans="1:14" ht="13.5" customHeight="1">
      <c r="A32" s="6" t="s">
        <v>122</v>
      </c>
      <c r="C32" s="57"/>
      <c r="D32" s="57"/>
      <c r="E32" s="57"/>
      <c r="F32" s="57"/>
      <c r="G32" s="57"/>
      <c r="H32" s="57"/>
      <c r="I32" s="57"/>
      <c r="J32" s="57"/>
      <c r="K32" s="57"/>
      <c r="L32" s="58"/>
      <c r="M32" s="143" t="s">
        <v>99</v>
      </c>
      <c r="N32" s="143"/>
    </row>
    <row r="33" spans="1:14" ht="15" customHeight="1">
      <c r="A33" s="97" t="s">
        <v>106</v>
      </c>
      <c r="C33" s="57"/>
      <c r="D33" s="57"/>
      <c r="E33" s="57"/>
      <c r="F33" s="57"/>
      <c r="G33" s="57"/>
      <c r="H33" s="57"/>
      <c r="I33" s="57"/>
      <c r="J33" s="57"/>
      <c r="K33" s="57"/>
      <c r="L33" s="58"/>
      <c r="M33" s="143" t="s">
        <v>105</v>
      </c>
      <c r="N33" s="143"/>
    </row>
    <row r="34" spans="1:14" ht="15.5" customHeight="1">
      <c r="A34" s="98" t="s">
        <v>100</v>
      </c>
      <c r="C34" s="57"/>
      <c r="D34" s="57"/>
      <c r="E34" s="57"/>
      <c r="F34" s="57"/>
      <c r="G34" s="57"/>
      <c r="H34" s="57"/>
      <c r="I34" s="57"/>
      <c r="J34" s="57"/>
      <c r="K34" s="57"/>
      <c r="L34" s="58"/>
      <c r="M34" s="145" t="s">
        <v>101</v>
      </c>
      <c r="N34" s="145"/>
    </row>
  </sheetData>
  <mergeCells count="14">
    <mergeCell ref="M33:N33"/>
    <mergeCell ref="M34:N34"/>
    <mergeCell ref="L4:L5"/>
    <mergeCell ref="M31:N31"/>
    <mergeCell ref="M32:N32"/>
    <mergeCell ref="K2:N2"/>
    <mergeCell ref="I4:I5"/>
    <mergeCell ref="J4:J5"/>
    <mergeCell ref="K4:K5"/>
    <mergeCell ref="D4:D5"/>
    <mergeCell ref="E4:E5"/>
    <mergeCell ref="F4:F5"/>
    <mergeCell ref="G4:G5"/>
    <mergeCell ref="H4:H5"/>
  </mergeCells>
  <phoneticPr fontId="5"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GZ258"/>
  <sheetViews>
    <sheetView showGridLines="0" zoomScaleNormal="100" workbookViewId="0">
      <selection activeCell="B1" sqref="B1"/>
    </sheetView>
  </sheetViews>
  <sheetFormatPr defaultColWidth="7.54296875" defaultRowHeight="10.5"/>
  <cols>
    <col min="1" max="1" width="13.81640625" style="6" customWidth="1"/>
    <col min="2" max="2" width="75.2695312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8" width="7.54296875" style="3"/>
    <col min="19" max="1560" width="7.54296875" style="25"/>
    <col min="1561" max="16384" width="7.54296875" style="3"/>
  </cols>
  <sheetData>
    <row r="2" spans="1:1560" ht="26.5" customHeight="1">
      <c r="B2" s="84" t="s">
        <v>112</v>
      </c>
      <c r="C2" s="138" t="s">
        <v>113</v>
      </c>
      <c r="D2" s="138"/>
      <c r="E2" s="138"/>
      <c r="F2" s="138"/>
      <c r="G2" s="138"/>
      <c r="H2" s="138"/>
      <c r="I2" s="138"/>
      <c r="J2" s="138"/>
      <c r="K2" s="138"/>
      <c r="L2" s="138"/>
      <c r="M2" s="138"/>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row>
    <row r="3" spans="1:1560" ht="2.5" customHeight="1">
      <c r="B3" s="27"/>
      <c r="C3" s="27"/>
      <c r="D3" s="27"/>
      <c r="E3" s="27"/>
      <c r="F3" s="32"/>
      <c r="G3" s="27"/>
      <c r="H3" s="27"/>
      <c r="I3" s="27"/>
      <c r="J3" s="27"/>
      <c r="K3" s="27"/>
      <c r="L3" s="27"/>
      <c r="M3" s="27"/>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row>
    <row r="4" spans="1:1560" s="13" customFormat="1" ht="3.5" customHeight="1">
      <c r="A4" s="2"/>
      <c r="B4" s="2"/>
      <c r="C4" s="2"/>
      <c r="D4" s="2"/>
      <c r="E4" s="2"/>
      <c r="F4" s="2"/>
      <c r="G4" s="2"/>
      <c r="H4" s="2"/>
      <c r="I4" s="2"/>
      <c r="J4" s="2"/>
      <c r="K4" s="2"/>
      <c r="L4" s="2"/>
      <c r="M4" s="2"/>
      <c r="N4" s="2"/>
      <c r="O4" s="2"/>
      <c r="P4" s="2"/>
      <c r="Q4" s="2"/>
      <c r="R4" s="2"/>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row>
    <row r="5" spans="1:1560" ht="10">
      <c r="B5" s="6"/>
      <c r="C5" s="6"/>
      <c r="D5" s="6"/>
      <c r="E5" s="6"/>
      <c r="F5" s="6"/>
      <c r="L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row>
    <row r="6" spans="1:1560">
      <c r="B6" s="17" t="s">
        <v>8</v>
      </c>
      <c r="M6" s="17" t="s">
        <v>76</v>
      </c>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row>
    <row r="7" spans="1:1560" ht="10" customHeight="1">
      <c r="B7" s="152" t="s">
        <v>79</v>
      </c>
      <c r="D7" s="155" t="s">
        <v>103</v>
      </c>
      <c r="E7" s="156"/>
      <c r="F7" s="156"/>
      <c r="G7" s="156"/>
      <c r="H7" s="156"/>
      <c r="I7" s="156"/>
      <c r="J7" s="156"/>
      <c r="K7" s="156"/>
      <c r="L7" s="156"/>
      <c r="M7" s="156"/>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c r="AFH7" s="22"/>
      <c r="AFI7" s="22"/>
      <c r="AFJ7" s="22"/>
      <c r="AFK7" s="22"/>
      <c r="AFL7" s="22"/>
      <c r="AFM7" s="22"/>
      <c r="AFN7" s="22"/>
      <c r="AFO7" s="22"/>
      <c r="AFP7" s="22"/>
      <c r="AFQ7" s="22"/>
      <c r="AFR7" s="22"/>
      <c r="AFS7" s="22"/>
      <c r="AFT7" s="22"/>
      <c r="AFU7" s="22"/>
      <c r="AFV7" s="22"/>
      <c r="AFW7" s="22"/>
      <c r="AFX7" s="22"/>
      <c r="AFY7" s="22"/>
      <c r="AFZ7" s="22"/>
      <c r="AGA7" s="22"/>
      <c r="AGB7" s="22"/>
      <c r="AGC7" s="22"/>
      <c r="AGD7" s="22"/>
      <c r="AGE7" s="22"/>
      <c r="AGF7" s="22"/>
      <c r="AGG7" s="22"/>
      <c r="AGH7" s="22"/>
      <c r="AGI7" s="22"/>
      <c r="AGJ7" s="22"/>
      <c r="AGK7" s="22"/>
      <c r="AGL7" s="22"/>
      <c r="AGM7" s="22"/>
      <c r="AGN7" s="22"/>
      <c r="AGO7" s="22"/>
      <c r="AGP7" s="22"/>
      <c r="AGQ7" s="22"/>
      <c r="AGR7" s="22"/>
      <c r="AGS7" s="22"/>
      <c r="AGT7" s="22"/>
      <c r="AGU7" s="22"/>
      <c r="AGV7" s="22"/>
      <c r="AGW7" s="22"/>
      <c r="AGX7" s="22"/>
      <c r="AGY7" s="22"/>
      <c r="AGZ7" s="22"/>
      <c r="AHA7" s="22"/>
      <c r="AHB7" s="22"/>
      <c r="AHC7" s="22"/>
      <c r="AHD7" s="22"/>
      <c r="AHE7" s="22"/>
      <c r="AHF7" s="22"/>
      <c r="AHG7" s="22"/>
      <c r="AHH7" s="22"/>
      <c r="AHI7" s="22"/>
      <c r="AHJ7" s="22"/>
      <c r="AHK7" s="22"/>
      <c r="AHL7" s="22"/>
      <c r="AHM7" s="22"/>
      <c r="AHN7" s="22"/>
      <c r="AHO7" s="22"/>
      <c r="AHP7" s="22"/>
      <c r="AHQ7" s="22"/>
      <c r="AHR7" s="22"/>
      <c r="AHS7" s="22"/>
      <c r="AHT7" s="22"/>
      <c r="AHU7" s="22"/>
      <c r="AHV7" s="22"/>
      <c r="AHW7" s="22"/>
      <c r="AHX7" s="22"/>
      <c r="AHY7" s="22"/>
      <c r="AHZ7" s="22"/>
      <c r="AIA7" s="22"/>
      <c r="AIB7" s="22"/>
      <c r="AIC7" s="22"/>
      <c r="AID7" s="22"/>
      <c r="AIE7" s="22"/>
      <c r="AIF7" s="22"/>
      <c r="AIG7" s="22"/>
      <c r="AIH7" s="22"/>
      <c r="AII7" s="22"/>
      <c r="AIJ7" s="22"/>
      <c r="AIK7" s="22"/>
      <c r="AIL7" s="22"/>
      <c r="AIM7" s="22"/>
      <c r="AIN7" s="22"/>
      <c r="AIO7" s="22"/>
      <c r="AIP7" s="22"/>
      <c r="AIQ7" s="22"/>
      <c r="AIR7" s="22"/>
      <c r="AIS7" s="22"/>
      <c r="AIT7" s="22"/>
      <c r="AIU7" s="22"/>
      <c r="AIV7" s="22"/>
      <c r="AIW7" s="22"/>
      <c r="AIX7" s="22"/>
      <c r="AIY7" s="22"/>
      <c r="AIZ7" s="22"/>
      <c r="AJA7" s="22"/>
      <c r="AJB7" s="22"/>
      <c r="AJC7" s="22"/>
      <c r="AJD7" s="22"/>
      <c r="AJE7" s="22"/>
      <c r="AJF7" s="22"/>
      <c r="AJG7" s="22"/>
      <c r="AJH7" s="22"/>
      <c r="AJI7" s="22"/>
      <c r="AJJ7" s="22"/>
      <c r="AJK7" s="22"/>
      <c r="AJL7" s="22"/>
      <c r="AJM7" s="22"/>
      <c r="AJN7" s="22"/>
      <c r="AJO7" s="22"/>
      <c r="AJP7" s="22"/>
      <c r="AJQ7" s="22"/>
      <c r="AJR7" s="22"/>
      <c r="AJS7" s="22"/>
      <c r="AJT7" s="22"/>
      <c r="AJU7" s="22"/>
      <c r="AJV7" s="22"/>
      <c r="AJW7" s="22"/>
      <c r="AJX7" s="22"/>
      <c r="AJY7" s="22"/>
      <c r="AJZ7" s="22"/>
      <c r="AKA7" s="22"/>
      <c r="AKB7" s="22"/>
      <c r="AKC7" s="22"/>
      <c r="AKD7" s="22"/>
      <c r="AKE7" s="22"/>
      <c r="AKF7" s="22"/>
      <c r="AKG7" s="22"/>
      <c r="AKH7" s="22"/>
      <c r="AKI7" s="22"/>
      <c r="AKJ7" s="22"/>
      <c r="AKK7" s="22"/>
      <c r="AKL7" s="22"/>
      <c r="AKM7" s="22"/>
      <c r="AKN7" s="22"/>
      <c r="AKO7" s="22"/>
      <c r="AKP7" s="22"/>
      <c r="AKQ7" s="22"/>
      <c r="AKR7" s="22"/>
      <c r="AKS7" s="22"/>
      <c r="AKT7" s="22"/>
      <c r="AKU7" s="22"/>
      <c r="AKV7" s="22"/>
      <c r="AKW7" s="22"/>
      <c r="AKX7" s="22"/>
      <c r="AKY7" s="22"/>
      <c r="AKZ7" s="22"/>
      <c r="ALA7" s="22"/>
      <c r="ALB7" s="22"/>
      <c r="ALC7" s="22"/>
      <c r="ALD7" s="22"/>
      <c r="ALE7" s="22"/>
      <c r="ALF7" s="22"/>
      <c r="ALG7" s="22"/>
      <c r="ALH7" s="22"/>
      <c r="ALI7" s="22"/>
      <c r="ALJ7" s="22"/>
      <c r="ALK7" s="22"/>
      <c r="ALL7" s="22"/>
      <c r="ALM7" s="22"/>
      <c r="ALN7" s="22"/>
      <c r="ALO7" s="22"/>
      <c r="ALP7" s="22"/>
      <c r="ALQ7" s="22"/>
      <c r="ALR7" s="22"/>
      <c r="ALS7" s="22"/>
      <c r="ALT7" s="22"/>
      <c r="ALU7" s="22"/>
      <c r="ALV7" s="22"/>
      <c r="ALW7" s="22"/>
      <c r="ALX7" s="22"/>
      <c r="ALY7" s="22"/>
      <c r="ALZ7" s="22"/>
      <c r="AMA7" s="22"/>
      <c r="AMB7" s="22"/>
      <c r="AMC7" s="22"/>
      <c r="AMD7" s="22"/>
      <c r="AME7" s="22"/>
      <c r="AMF7" s="22"/>
      <c r="AMG7" s="22"/>
      <c r="AMH7" s="22"/>
      <c r="AMI7" s="22"/>
      <c r="AMJ7" s="22"/>
      <c r="AMK7" s="22"/>
      <c r="AML7" s="22"/>
      <c r="AMM7" s="22"/>
      <c r="AMN7" s="22"/>
      <c r="AMO7" s="22"/>
      <c r="AMP7" s="22"/>
      <c r="AMQ7" s="22"/>
      <c r="AMR7" s="22"/>
      <c r="AMS7" s="22"/>
      <c r="AMT7" s="22"/>
      <c r="AMU7" s="22"/>
      <c r="AMV7" s="22"/>
      <c r="AMW7" s="22"/>
      <c r="AMX7" s="22"/>
      <c r="AMY7" s="22"/>
      <c r="AMZ7" s="22"/>
      <c r="ANA7" s="22"/>
      <c r="ANB7" s="22"/>
      <c r="ANC7" s="22"/>
      <c r="AND7" s="22"/>
      <c r="ANE7" s="22"/>
      <c r="ANF7" s="22"/>
      <c r="ANG7" s="22"/>
      <c r="ANH7" s="22"/>
      <c r="ANI7" s="22"/>
      <c r="ANJ7" s="22"/>
      <c r="ANK7" s="22"/>
      <c r="ANL7" s="22"/>
      <c r="ANM7" s="22"/>
      <c r="ANN7" s="22"/>
      <c r="ANO7" s="22"/>
      <c r="ANP7" s="22"/>
      <c r="ANQ7" s="22"/>
      <c r="ANR7" s="22"/>
      <c r="ANS7" s="22"/>
      <c r="ANT7" s="22"/>
      <c r="ANU7" s="22"/>
      <c r="ANV7" s="22"/>
      <c r="ANW7" s="22"/>
      <c r="ANX7" s="22"/>
      <c r="ANY7" s="22"/>
      <c r="ANZ7" s="22"/>
      <c r="AOA7" s="22"/>
      <c r="AOB7" s="22"/>
      <c r="AOC7" s="22"/>
      <c r="AOD7" s="22"/>
      <c r="AOE7" s="22"/>
      <c r="AOF7" s="22"/>
      <c r="AOG7" s="22"/>
      <c r="AOH7" s="22"/>
      <c r="AOI7" s="22"/>
      <c r="AOJ7" s="22"/>
      <c r="AOK7" s="22"/>
      <c r="AOL7" s="22"/>
      <c r="AOM7" s="22"/>
      <c r="AON7" s="22"/>
      <c r="AOO7" s="22"/>
      <c r="AOP7" s="22"/>
      <c r="AOQ7" s="22"/>
      <c r="AOR7" s="22"/>
      <c r="AOS7" s="22"/>
      <c r="AOT7" s="22"/>
      <c r="AOU7" s="22"/>
      <c r="AOV7" s="22"/>
      <c r="AOW7" s="22"/>
      <c r="AOX7" s="22"/>
      <c r="AOY7" s="22"/>
      <c r="AOZ7" s="22"/>
      <c r="APA7" s="22"/>
      <c r="APB7" s="22"/>
      <c r="APC7" s="22"/>
      <c r="APD7" s="22"/>
      <c r="APE7" s="22"/>
      <c r="APF7" s="22"/>
      <c r="APG7" s="22"/>
      <c r="APH7" s="22"/>
      <c r="API7" s="22"/>
      <c r="APJ7" s="22"/>
      <c r="APK7" s="22"/>
      <c r="APL7" s="22"/>
      <c r="APM7" s="22"/>
      <c r="APN7" s="22"/>
      <c r="APO7" s="22"/>
      <c r="APP7" s="22"/>
      <c r="APQ7" s="22"/>
      <c r="APR7" s="22"/>
      <c r="APS7" s="22"/>
      <c r="APT7" s="22"/>
      <c r="APU7" s="22"/>
      <c r="APV7" s="22"/>
      <c r="APW7" s="22"/>
      <c r="APX7" s="22"/>
      <c r="APY7" s="22"/>
      <c r="APZ7" s="22"/>
      <c r="AQA7" s="22"/>
      <c r="AQB7" s="22"/>
      <c r="AQC7" s="22"/>
      <c r="AQD7" s="22"/>
      <c r="AQE7" s="22"/>
      <c r="AQF7" s="22"/>
      <c r="AQG7" s="22"/>
      <c r="AQH7" s="22"/>
      <c r="AQI7" s="22"/>
      <c r="AQJ7" s="22"/>
      <c r="AQK7" s="22"/>
      <c r="AQL7" s="22"/>
      <c r="AQM7" s="22"/>
      <c r="AQN7" s="22"/>
      <c r="AQO7" s="22"/>
      <c r="AQP7" s="22"/>
      <c r="AQQ7" s="22"/>
      <c r="AQR7" s="22"/>
      <c r="AQS7" s="22"/>
      <c r="AQT7" s="22"/>
      <c r="AQU7" s="22"/>
      <c r="AQV7" s="22"/>
      <c r="AQW7" s="22"/>
      <c r="AQX7" s="22"/>
      <c r="AQY7" s="22"/>
      <c r="AQZ7" s="22"/>
      <c r="ARA7" s="22"/>
      <c r="ARB7" s="22"/>
      <c r="ARC7" s="22"/>
      <c r="ARD7" s="22"/>
      <c r="ARE7" s="22"/>
      <c r="ARF7" s="22"/>
      <c r="ARG7" s="22"/>
      <c r="ARH7" s="22"/>
      <c r="ARI7" s="22"/>
      <c r="ARJ7" s="22"/>
      <c r="ARK7" s="22"/>
      <c r="ARL7" s="22"/>
      <c r="ARM7" s="22"/>
      <c r="ARN7" s="22"/>
      <c r="ARO7" s="22"/>
      <c r="ARP7" s="22"/>
      <c r="ARQ7" s="22"/>
      <c r="ARR7" s="22"/>
      <c r="ARS7" s="22"/>
      <c r="ART7" s="22"/>
      <c r="ARU7" s="22"/>
      <c r="ARV7" s="22"/>
      <c r="ARW7" s="22"/>
      <c r="ARX7" s="22"/>
      <c r="ARY7" s="22"/>
      <c r="ARZ7" s="22"/>
      <c r="ASA7" s="22"/>
      <c r="ASB7" s="22"/>
      <c r="ASC7" s="22"/>
      <c r="ASD7" s="22"/>
      <c r="ASE7" s="22"/>
      <c r="ASF7" s="22"/>
      <c r="ASG7" s="22"/>
      <c r="ASH7" s="22"/>
      <c r="ASI7" s="22"/>
      <c r="ASJ7" s="22"/>
      <c r="ASK7" s="22"/>
      <c r="ASL7" s="22"/>
      <c r="ASM7" s="22"/>
      <c r="ASN7" s="22"/>
      <c r="ASO7" s="22"/>
      <c r="ASP7" s="22"/>
      <c r="ASQ7" s="22"/>
      <c r="ASR7" s="22"/>
      <c r="ASS7" s="22"/>
      <c r="AST7" s="22"/>
      <c r="ASU7" s="22"/>
      <c r="ASV7" s="22"/>
      <c r="ASW7" s="22"/>
      <c r="ASX7" s="22"/>
      <c r="ASY7" s="22"/>
      <c r="ASZ7" s="22"/>
      <c r="ATA7" s="22"/>
      <c r="ATB7" s="22"/>
      <c r="ATC7" s="22"/>
      <c r="ATD7" s="22"/>
      <c r="ATE7" s="22"/>
      <c r="ATF7" s="22"/>
      <c r="ATG7" s="22"/>
      <c r="ATH7" s="22"/>
      <c r="ATI7" s="22"/>
      <c r="ATJ7" s="22"/>
      <c r="ATK7" s="22"/>
      <c r="ATL7" s="22"/>
      <c r="ATM7" s="22"/>
      <c r="ATN7" s="22"/>
      <c r="ATO7" s="22"/>
      <c r="ATP7" s="22"/>
      <c r="ATQ7" s="22"/>
      <c r="ATR7" s="22"/>
      <c r="ATS7" s="22"/>
      <c r="ATT7" s="22"/>
      <c r="ATU7" s="22"/>
      <c r="ATV7" s="22"/>
      <c r="ATW7" s="22"/>
      <c r="ATX7" s="22"/>
      <c r="ATY7" s="22"/>
      <c r="ATZ7" s="22"/>
      <c r="AUA7" s="22"/>
      <c r="AUB7" s="22"/>
      <c r="AUC7" s="22"/>
      <c r="AUD7" s="22"/>
      <c r="AUE7" s="22"/>
      <c r="AUF7" s="22"/>
      <c r="AUG7" s="22"/>
      <c r="AUH7" s="22"/>
      <c r="AUI7" s="22"/>
      <c r="AUJ7" s="22"/>
      <c r="AUK7" s="22"/>
      <c r="AUL7" s="22"/>
      <c r="AUM7" s="22"/>
      <c r="AUN7" s="22"/>
      <c r="AUO7" s="22"/>
      <c r="AUP7" s="22"/>
      <c r="AUQ7" s="22"/>
      <c r="AUR7" s="22"/>
      <c r="AUS7" s="22"/>
      <c r="AUT7" s="22"/>
      <c r="AUU7" s="22"/>
      <c r="AUV7" s="22"/>
      <c r="AUW7" s="22"/>
      <c r="AUX7" s="22"/>
      <c r="AUY7" s="22"/>
      <c r="AUZ7" s="22"/>
      <c r="AVA7" s="22"/>
      <c r="AVB7" s="22"/>
      <c r="AVC7" s="22"/>
      <c r="AVD7" s="22"/>
      <c r="AVE7" s="22"/>
      <c r="AVF7" s="22"/>
      <c r="AVG7" s="22"/>
      <c r="AVH7" s="22"/>
      <c r="AVI7" s="22"/>
      <c r="AVJ7" s="22"/>
      <c r="AVK7" s="22"/>
      <c r="AVL7" s="22"/>
      <c r="AVM7" s="22"/>
      <c r="AVN7" s="22"/>
      <c r="AVO7" s="22"/>
      <c r="AVP7" s="22"/>
      <c r="AVQ7" s="22"/>
      <c r="AVR7" s="22"/>
      <c r="AVS7" s="22"/>
      <c r="AVT7" s="22"/>
      <c r="AVU7" s="22"/>
      <c r="AVV7" s="22"/>
      <c r="AVW7" s="22"/>
      <c r="AVX7" s="22"/>
      <c r="AVY7" s="22"/>
      <c r="AVZ7" s="22"/>
      <c r="AWA7" s="22"/>
      <c r="AWB7" s="22"/>
      <c r="AWC7" s="22"/>
      <c r="AWD7" s="22"/>
      <c r="AWE7" s="22"/>
      <c r="AWF7" s="22"/>
      <c r="AWG7" s="22"/>
      <c r="AWH7" s="22"/>
      <c r="AWI7" s="22"/>
      <c r="AWJ7" s="22"/>
      <c r="AWK7" s="22"/>
      <c r="AWL7" s="22"/>
      <c r="AWM7" s="22"/>
      <c r="AWN7" s="22"/>
      <c r="AWO7" s="22"/>
      <c r="AWP7" s="22"/>
      <c r="AWQ7" s="22"/>
      <c r="AWR7" s="22"/>
      <c r="AWS7" s="22"/>
      <c r="AWT7" s="22"/>
      <c r="AWU7" s="22"/>
      <c r="AWV7" s="22"/>
      <c r="AWW7" s="22"/>
      <c r="AWX7" s="22"/>
      <c r="AWY7" s="22"/>
      <c r="AWZ7" s="22"/>
      <c r="AXA7" s="22"/>
      <c r="AXB7" s="22"/>
      <c r="AXC7" s="22"/>
      <c r="AXD7" s="22"/>
      <c r="AXE7" s="22"/>
      <c r="AXF7" s="22"/>
      <c r="AXG7" s="22"/>
      <c r="AXH7" s="22"/>
      <c r="AXI7" s="22"/>
      <c r="AXJ7" s="22"/>
      <c r="AXK7" s="22"/>
      <c r="AXL7" s="22"/>
      <c r="AXM7" s="22"/>
      <c r="AXN7" s="22"/>
      <c r="AXO7" s="22"/>
      <c r="AXP7" s="22"/>
      <c r="AXQ7" s="22"/>
      <c r="AXR7" s="22"/>
      <c r="AXS7" s="22"/>
      <c r="AXT7" s="22"/>
      <c r="AXU7" s="22"/>
      <c r="AXV7" s="22"/>
      <c r="AXW7" s="22"/>
      <c r="AXX7" s="22"/>
      <c r="AXY7" s="22"/>
      <c r="AXZ7" s="22"/>
      <c r="AYA7" s="22"/>
      <c r="AYB7" s="22"/>
      <c r="AYC7" s="22"/>
      <c r="AYD7" s="22"/>
      <c r="AYE7" s="22"/>
      <c r="AYF7" s="22"/>
      <c r="AYG7" s="22"/>
      <c r="AYH7" s="22"/>
      <c r="AYI7" s="22"/>
      <c r="AYJ7" s="22"/>
      <c r="AYK7" s="22"/>
      <c r="AYL7" s="22"/>
      <c r="AYM7" s="22"/>
      <c r="AYN7" s="22"/>
      <c r="AYO7" s="22"/>
      <c r="AYP7" s="22"/>
      <c r="AYQ7" s="22"/>
      <c r="AYR7" s="22"/>
      <c r="AYS7" s="22"/>
      <c r="AYT7" s="22"/>
      <c r="AYU7" s="22"/>
      <c r="AYV7" s="22"/>
      <c r="AYW7" s="22"/>
      <c r="AYX7" s="22"/>
      <c r="AYY7" s="22"/>
      <c r="AYZ7" s="22"/>
      <c r="AZA7" s="22"/>
      <c r="AZB7" s="22"/>
      <c r="AZC7" s="22"/>
      <c r="AZD7" s="22"/>
      <c r="AZE7" s="22"/>
      <c r="AZF7" s="22"/>
      <c r="AZG7" s="22"/>
      <c r="AZH7" s="22"/>
      <c r="AZI7" s="22"/>
      <c r="AZJ7" s="22"/>
      <c r="AZK7" s="22"/>
      <c r="AZL7" s="22"/>
      <c r="AZM7" s="22"/>
      <c r="AZN7" s="22"/>
      <c r="AZO7" s="22"/>
      <c r="AZP7" s="22"/>
      <c r="AZQ7" s="22"/>
      <c r="AZR7" s="22"/>
      <c r="AZS7" s="22"/>
      <c r="AZT7" s="22"/>
      <c r="AZU7" s="22"/>
      <c r="AZV7" s="22"/>
      <c r="AZW7" s="22"/>
      <c r="AZX7" s="22"/>
      <c r="AZY7" s="22"/>
      <c r="AZZ7" s="22"/>
      <c r="BAA7" s="22"/>
      <c r="BAB7" s="22"/>
      <c r="BAC7" s="22"/>
      <c r="BAD7" s="22"/>
      <c r="BAE7" s="22"/>
      <c r="BAF7" s="22"/>
      <c r="BAG7" s="22"/>
      <c r="BAH7" s="22"/>
      <c r="BAI7" s="22"/>
      <c r="BAJ7" s="22"/>
      <c r="BAK7" s="22"/>
      <c r="BAL7" s="22"/>
      <c r="BAM7" s="22"/>
      <c r="BAN7" s="22"/>
      <c r="BAO7" s="22"/>
      <c r="BAP7" s="22"/>
      <c r="BAQ7" s="22"/>
      <c r="BAR7" s="22"/>
      <c r="BAS7" s="22"/>
      <c r="BAT7" s="22"/>
      <c r="BAU7" s="22"/>
      <c r="BAV7" s="22"/>
      <c r="BAW7" s="22"/>
      <c r="BAX7" s="22"/>
      <c r="BAY7" s="22"/>
      <c r="BAZ7" s="22"/>
      <c r="BBA7" s="22"/>
      <c r="BBB7" s="22"/>
      <c r="BBC7" s="22"/>
      <c r="BBD7" s="22"/>
      <c r="BBE7" s="22"/>
      <c r="BBF7" s="22"/>
      <c r="BBG7" s="22"/>
      <c r="BBH7" s="22"/>
      <c r="BBI7" s="22"/>
      <c r="BBJ7" s="22"/>
      <c r="BBK7" s="22"/>
      <c r="BBL7" s="22"/>
      <c r="BBM7" s="22"/>
      <c r="BBN7" s="22"/>
      <c r="BBO7" s="22"/>
      <c r="BBP7" s="22"/>
      <c r="BBQ7" s="22"/>
      <c r="BBR7" s="22"/>
      <c r="BBS7" s="22"/>
      <c r="BBT7" s="22"/>
      <c r="BBU7" s="22"/>
      <c r="BBV7" s="22"/>
      <c r="BBW7" s="22"/>
      <c r="BBX7" s="22"/>
      <c r="BBY7" s="22"/>
      <c r="BBZ7" s="22"/>
      <c r="BCA7" s="22"/>
      <c r="BCB7" s="22"/>
      <c r="BCC7" s="22"/>
      <c r="BCD7" s="22"/>
      <c r="BCE7" s="22"/>
      <c r="BCF7" s="22"/>
      <c r="BCG7" s="22"/>
      <c r="BCH7" s="22"/>
      <c r="BCI7" s="22"/>
      <c r="BCJ7" s="22"/>
      <c r="BCK7" s="22"/>
      <c r="BCL7" s="22"/>
      <c r="BCM7" s="22"/>
      <c r="BCN7" s="22"/>
      <c r="BCO7" s="22"/>
      <c r="BCP7" s="22"/>
      <c r="BCQ7" s="22"/>
      <c r="BCR7" s="22"/>
      <c r="BCS7" s="22"/>
      <c r="BCT7" s="22"/>
      <c r="BCU7" s="22"/>
      <c r="BCV7" s="22"/>
      <c r="BCW7" s="22"/>
      <c r="BCX7" s="22"/>
      <c r="BCY7" s="22"/>
      <c r="BCZ7" s="22"/>
      <c r="BDA7" s="22"/>
      <c r="BDB7" s="22"/>
      <c r="BDC7" s="22"/>
      <c r="BDD7" s="22"/>
      <c r="BDE7" s="22"/>
      <c r="BDF7" s="22"/>
      <c r="BDG7" s="22"/>
      <c r="BDH7" s="22"/>
      <c r="BDI7" s="22"/>
      <c r="BDJ7" s="22"/>
      <c r="BDK7" s="22"/>
      <c r="BDL7" s="22"/>
      <c r="BDM7" s="22"/>
      <c r="BDN7" s="22"/>
      <c r="BDO7" s="22"/>
      <c r="BDP7" s="22"/>
      <c r="BDQ7" s="22"/>
      <c r="BDR7" s="22"/>
      <c r="BDS7" s="22"/>
      <c r="BDT7" s="22"/>
      <c r="BDU7" s="22"/>
      <c r="BDV7" s="22"/>
      <c r="BDW7" s="22"/>
      <c r="BDX7" s="22"/>
      <c r="BDY7" s="22"/>
      <c r="BDZ7" s="22"/>
      <c r="BEA7" s="22"/>
      <c r="BEB7" s="22"/>
      <c r="BEC7" s="22"/>
      <c r="BED7" s="22"/>
      <c r="BEE7" s="22"/>
      <c r="BEF7" s="22"/>
      <c r="BEG7" s="22"/>
      <c r="BEH7" s="22"/>
      <c r="BEI7" s="22"/>
      <c r="BEJ7" s="22"/>
      <c r="BEK7" s="22"/>
      <c r="BEL7" s="22"/>
      <c r="BEM7" s="22"/>
      <c r="BEN7" s="22"/>
      <c r="BEO7" s="22"/>
      <c r="BEP7" s="22"/>
      <c r="BEQ7" s="22"/>
      <c r="BER7" s="22"/>
      <c r="BES7" s="22"/>
      <c r="BET7" s="22"/>
      <c r="BEU7" s="22"/>
      <c r="BEV7" s="22"/>
      <c r="BEW7" s="22"/>
      <c r="BEX7" s="22"/>
      <c r="BEY7" s="22"/>
      <c r="BEZ7" s="22"/>
      <c r="BFA7" s="22"/>
      <c r="BFB7" s="22"/>
      <c r="BFC7" s="22"/>
      <c r="BFD7" s="22"/>
      <c r="BFE7" s="22"/>
      <c r="BFF7" s="22"/>
      <c r="BFG7" s="22"/>
      <c r="BFH7" s="22"/>
      <c r="BFI7" s="22"/>
      <c r="BFJ7" s="22"/>
      <c r="BFK7" s="22"/>
      <c r="BFL7" s="22"/>
      <c r="BFM7" s="22"/>
      <c r="BFN7" s="22"/>
      <c r="BFO7" s="22"/>
      <c r="BFP7" s="22"/>
      <c r="BFQ7" s="22"/>
      <c r="BFR7" s="22"/>
      <c r="BFS7" s="22"/>
      <c r="BFT7" s="22"/>
      <c r="BFU7" s="22"/>
      <c r="BFV7" s="22"/>
      <c r="BFW7" s="22"/>
      <c r="BFX7" s="22"/>
      <c r="BFY7" s="22"/>
      <c r="BFZ7" s="22"/>
      <c r="BGA7" s="22"/>
      <c r="BGB7" s="22"/>
      <c r="BGC7" s="22"/>
      <c r="BGD7" s="22"/>
      <c r="BGE7" s="22"/>
      <c r="BGF7" s="22"/>
      <c r="BGG7" s="22"/>
      <c r="BGH7" s="22"/>
      <c r="BGI7" s="22"/>
      <c r="BGJ7" s="22"/>
      <c r="BGK7" s="22"/>
      <c r="BGL7" s="22"/>
      <c r="BGM7" s="22"/>
      <c r="BGN7" s="22"/>
      <c r="BGO7" s="22"/>
      <c r="BGP7" s="22"/>
      <c r="BGQ7" s="22"/>
      <c r="BGR7" s="22"/>
      <c r="BGS7" s="22"/>
      <c r="BGT7" s="22"/>
      <c r="BGU7" s="22"/>
      <c r="BGV7" s="22"/>
      <c r="BGW7" s="22"/>
      <c r="BGX7" s="22"/>
      <c r="BGY7" s="22"/>
      <c r="BGZ7" s="22"/>
    </row>
    <row r="8" spans="1:1560" ht="24.5" customHeight="1">
      <c r="B8" s="153"/>
      <c r="C8" s="34"/>
      <c r="D8" s="156"/>
      <c r="E8" s="156"/>
      <c r="F8" s="156"/>
      <c r="G8" s="156"/>
      <c r="H8" s="156"/>
      <c r="I8" s="156"/>
      <c r="J8" s="156"/>
      <c r="K8" s="156"/>
      <c r="L8" s="156"/>
      <c r="M8" s="156"/>
      <c r="S8" s="3"/>
      <c r="T8" s="3"/>
      <c r="U8" s="3"/>
      <c r="V8" s="3"/>
      <c r="W8" s="36"/>
      <c r="X8" s="36"/>
      <c r="Y8" s="36"/>
      <c r="Z8" s="36"/>
      <c r="AA8" s="36"/>
      <c r="AB8" s="36"/>
      <c r="AC8" s="36"/>
      <c r="AD8" s="36"/>
      <c r="AE8" s="36"/>
      <c r="AF8" s="36"/>
      <c r="AG8" s="36"/>
      <c r="AH8" s="36"/>
      <c r="AI8" s="36"/>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c r="AFH8" s="22"/>
      <c r="AFI8" s="22"/>
      <c r="AFJ8" s="22"/>
      <c r="AFK8" s="22"/>
      <c r="AFL8" s="22"/>
      <c r="AFM8" s="22"/>
      <c r="AFN8" s="22"/>
      <c r="AFO8" s="22"/>
      <c r="AFP8" s="22"/>
      <c r="AFQ8" s="22"/>
      <c r="AFR8" s="22"/>
      <c r="AFS8" s="22"/>
      <c r="AFT8" s="22"/>
      <c r="AFU8" s="22"/>
      <c r="AFV8" s="22"/>
      <c r="AFW8" s="22"/>
      <c r="AFX8" s="22"/>
      <c r="AFY8" s="22"/>
      <c r="AFZ8" s="22"/>
      <c r="AGA8" s="22"/>
      <c r="AGB8" s="22"/>
      <c r="AGC8" s="22"/>
      <c r="AGD8" s="22"/>
      <c r="AGE8" s="22"/>
      <c r="AGF8" s="22"/>
      <c r="AGG8" s="22"/>
      <c r="AGH8" s="22"/>
      <c r="AGI8" s="22"/>
      <c r="AGJ8" s="22"/>
      <c r="AGK8" s="22"/>
      <c r="AGL8" s="22"/>
      <c r="AGM8" s="22"/>
      <c r="AGN8" s="22"/>
      <c r="AGO8" s="22"/>
      <c r="AGP8" s="22"/>
      <c r="AGQ8" s="22"/>
      <c r="AGR8" s="22"/>
      <c r="AGS8" s="22"/>
      <c r="AGT8" s="22"/>
      <c r="AGU8" s="22"/>
      <c r="AGV8" s="22"/>
      <c r="AGW8" s="22"/>
      <c r="AGX8" s="22"/>
      <c r="AGY8" s="22"/>
      <c r="AGZ8" s="22"/>
      <c r="AHA8" s="22"/>
      <c r="AHB8" s="22"/>
      <c r="AHC8" s="22"/>
      <c r="AHD8" s="22"/>
      <c r="AHE8" s="22"/>
      <c r="AHF8" s="22"/>
      <c r="AHG8" s="22"/>
      <c r="AHH8" s="22"/>
      <c r="AHI8" s="22"/>
      <c r="AHJ8" s="22"/>
      <c r="AHK8" s="22"/>
      <c r="AHL8" s="22"/>
      <c r="AHM8" s="22"/>
      <c r="AHN8" s="22"/>
      <c r="AHO8" s="22"/>
      <c r="AHP8" s="22"/>
      <c r="AHQ8" s="22"/>
      <c r="AHR8" s="22"/>
      <c r="AHS8" s="22"/>
      <c r="AHT8" s="22"/>
      <c r="AHU8" s="22"/>
      <c r="AHV8" s="22"/>
      <c r="AHW8" s="22"/>
      <c r="AHX8" s="22"/>
      <c r="AHY8" s="22"/>
      <c r="AHZ8" s="22"/>
      <c r="AIA8" s="22"/>
      <c r="AIB8" s="22"/>
      <c r="AIC8" s="22"/>
      <c r="AID8" s="22"/>
      <c r="AIE8" s="22"/>
      <c r="AIF8" s="22"/>
      <c r="AIG8" s="22"/>
      <c r="AIH8" s="22"/>
      <c r="AII8" s="22"/>
      <c r="AIJ8" s="22"/>
      <c r="AIK8" s="22"/>
      <c r="AIL8" s="22"/>
      <c r="AIM8" s="22"/>
      <c r="AIN8" s="22"/>
      <c r="AIO8" s="22"/>
      <c r="AIP8" s="22"/>
      <c r="AIQ8" s="22"/>
      <c r="AIR8" s="22"/>
      <c r="AIS8" s="22"/>
      <c r="AIT8" s="22"/>
      <c r="AIU8" s="22"/>
      <c r="AIV8" s="22"/>
      <c r="AIW8" s="22"/>
      <c r="AIX8" s="22"/>
      <c r="AIY8" s="22"/>
      <c r="AIZ8" s="22"/>
      <c r="AJA8" s="22"/>
      <c r="AJB8" s="22"/>
      <c r="AJC8" s="22"/>
      <c r="AJD8" s="22"/>
      <c r="AJE8" s="22"/>
      <c r="AJF8" s="22"/>
      <c r="AJG8" s="22"/>
      <c r="AJH8" s="22"/>
      <c r="AJI8" s="22"/>
      <c r="AJJ8" s="22"/>
      <c r="AJK8" s="22"/>
      <c r="AJL8" s="22"/>
      <c r="AJM8" s="22"/>
      <c r="AJN8" s="22"/>
      <c r="AJO8" s="22"/>
      <c r="AJP8" s="22"/>
      <c r="AJQ8" s="22"/>
      <c r="AJR8" s="22"/>
      <c r="AJS8" s="22"/>
      <c r="AJT8" s="22"/>
      <c r="AJU8" s="22"/>
      <c r="AJV8" s="22"/>
      <c r="AJW8" s="22"/>
      <c r="AJX8" s="22"/>
      <c r="AJY8" s="22"/>
      <c r="AJZ8" s="22"/>
      <c r="AKA8" s="22"/>
      <c r="AKB8" s="22"/>
      <c r="AKC8" s="22"/>
      <c r="AKD8" s="22"/>
      <c r="AKE8" s="22"/>
      <c r="AKF8" s="22"/>
      <c r="AKG8" s="22"/>
      <c r="AKH8" s="22"/>
      <c r="AKI8" s="22"/>
      <c r="AKJ8" s="22"/>
      <c r="AKK8" s="22"/>
      <c r="AKL8" s="22"/>
      <c r="AKM8" s="22"/>
      <c r="AKN8" s="22"/>
      <c r="AKO8" s="22"/>
      <c r="AKP8" s="22"/>
      <c r="AKQ8" s="22"/>
      <c r="AKR8" s="22"/>
      <c r="AKS8" s="22"/>
      <c r="AKT8" s="22"/>
      <c r="AKU8" s="22"/>
      <c r="AKV8" s="22"/>
      <c r="AKW8" s="22"/>
      <c r="AKX8" s="22"/>
      <c r="AKY8" s="22"/>
      <c r="AKZ8" s="22"/>
      <c r="ALA8" s="22"/>
      <c r="ALB8" s="22"/>
      <c r="ALC8" s="22"/>
      <c r="ALD8" s="22"/>
      <c r="ALE8" s="22"/>
      <c r="ALF8" s="22"/>
      <c r="ALG8" s="22"/>
      <c r="ALH8" s="22"/>
      <c r="ALI8" s="22"/>
      <c r="ALJ8" s="22"/>
      <c r="ALK8" s="22"/>
      <c r="ALL8" s="22"/>
      <c r="ALM8" s="22"/>
      <c r="ALN8" s="22"/>
      <c r="ALO8" s="22"/>
      <c r="ALP8" s="22"/>
      <c r="ALQ8" s="22"/>
      <c r="ALR8" s="22"/>
      <c r="ALS8" s="22"/>
      <c r="ALT8" s="22"/>
      <c r="ALU8" s="22"/>
      <c r="ALV8" s="22"/>
      <c r="ALW8" s="22"/>
      <c r="ALX8" s="22"/>
      <c r="ALY8" s="22"/>
      <c r="ALZ8" s="22"/>
      <c r="AMA8" s="22"/>
      <c r="AMB8" s="22"/>
      <c r="AMC8" s="22"/>
      <c r="AMD8" s="22"/>
      <c r="AME8" s="22"/>
      <c r="AMF8" s="22"/>
      <c r="AMG8" s="22"/>
      <c r="AMH8" s="22"/>
      <c r="AMI8" s="22"/>
      <c r="AMJ8" s="22"/>
      <c r="AMK8" s="22"/>
      <c r="AML8" s="22"/>
      <c r="AMM8" s="22"/>
      <c r="AMN8" s="22"/>
      <c r="AMO8" s="22"/>
      <c r="AMP8" s="22"/>
      <c r="AMQ8" s="22"/>
      <c r="AMR8" s="22"/>
      <c r="AMS8" s="22"/>
      <c r="AMT8" s="22"/>
      <c r="AMU8" s="22"/>
      <c r="AMV8" s="22"/>
      <c r="AMW8" s="22"/>
      <c r="AMX8" s="22"/>
      <c r="AMY8" s="22"/>
      <c r="AMZ8" s="22"/>
      <c r="ANA8" s="22"/>
      <c r="ANB8" s="22"/>
      <c r="ANC8" s="22"/>
      <c r="AND8" s="22"/>
      <c r="ANE8" s="22"/>
      <c r="ANF8" s="22"/>
      <c r="ANG8" s="22"/>
      <c r="ANH8" s="22"/>
      <c r="ANI8" s="22"/>
      <c r="ANJ8" s="22"/>
      <c r="ANK8" s="22"/>
      <c r="ANL8" s="22"/>
      <c r="ANM8" s="22"/>
      <c r="ANN8" s="22"/>
      <c r="ANO8" s="22"/>
      <c r="ANP8" s="22"/>
      <c r="ANQ8" s="22"/>
      <c r="ANR8" s="22"/>
      <c r="ANS8" s="22"/>
      <c r="ANT8" s="22"/>
      <c r="ANU8" s="22"/>
      <c r="ANV8" s="22"/>
      <c r="ANW8" s="22"/>
      <c r="ANX8" s="22"/>
      <c r="ANY8" s="22"/>
      <c r="ANZ8" s="22"/>
      <c r="AOA8" s="22"/>
      <c r="AOB8" s="22"/>
      <c r="AOC8" s="22"/>
      <c r="AOD8" s="22"/>
      <c r="AOE8" s="22"/>
      <c r="AOF8" s="22"/>
      <c r="AOG8" s="22"/>
      <c r="AOH8" s="22"/>
      <c r="AOI8" s="22"/>
      <c r="AOJ8" s="22"/>
      <c r="AOK8" s="22"/>
      <c r="AOL8" s="22"/>
      <c r="AOM8" s="22"/>
      <c r="AON8" s="22"/>
      <c r="AOO8" s="22"/>
      <c r="AOP8" s="22"/>
      <c r="AOQ8" s="22"/>
      <c r="AOR8" s="22"/>
      <c r="AOS8" s="22"/>
      <c r="AOT8" s="22"/>
      <c r="AOU8" s="22"/>
      <c r="AOV8" s="22"/>
      <c r="AOW8" s="22"/>
      <c r="AOX8" s="22"/>
      <c r="AOY8" s="22"/>
      <c r="AOZ8" s="22"/>
      <c r="APA8" s="22"/>
      <c r="APB8" s="22"/>
      <c r="APC8" s="22"/>
      <c r="APD8" s="22"/>
      <c r="APE8" s="22"/>
      <c r="APF8" s="22"/>
      <c r="APG8" s="22"/>
      <c r="APH8" s="22"/>
      <c r="API8" s="22"/>
      <c r="APJ8" s="22"/>
      <c r="APK8" s="22"/>
      <c r="APL8" s="22"/>
      <c r="APM8" s="22"/>
      <c r="APN8" s="22"/>
      <c r="APO8" s="22"/>
      <c r="APP8" s="22"/>
      <c r="APQ8" s="22"/>
      <c r="APR8" s="22"/>
      <c r="APS8" s="22"/>
      <c r="APT8" s="22"/>
      <c r="APU8" s="22"/>
      <c r="APV8" s="22"/>
      <c r="APW8" s="22"/>
      <c r="APX8" s="22"/>
      <c r="APY8" s="22"/>
      <c r="APZ8" s="22"/>
      <c r="AQA8" s="22"/>
      <c r="AQB8" s="22"/>
      <c r="AQC8" s="22"/>
      <c r="AQD8" s="22"/>
      <c r="AQE8" s="22"/>
      <c r="AQF8" s="22"/>
      <c r="AQG8" s="22"/>
      <c r="AQH8" s="22"/>
      <c r="AQI8" s="22"/>
      <c r="AQJ8" s="22"/>
      <c r="AQK8" s="22"/>
      <c r="AQL8" s="22"/>
      <c r="AQM8" s="22"/>
      <c r="AQN8" s="22"/>
      <c r="AQO8" s="22"/>
      <c r="AQP8" s="22"/>
      <c r="AQQ8" s="22"/>
      <c r="AQR8" s="22"/>
      <c r="AQS8" s="22"/>
      <c r="AQT8" s="22"/>
      <c r="AQU8" s="22"/>
      <c r="AQV8" s="22"/>
      <c r="AQW8" s="22"/>
      <c r="AQX8" s="22"/>
      <c r="AQY8" s="22"/>
      <c r="AQZ8" s="22"/>
      <c r="ARA8" s="22"/>
      <c r="ARB8" s="22"/>
      <c r="ARC8" s="22"/>
      <c r="ARD8" s="22"/>
      <c r="ARE8" s="22"/>
      <c r="ARF8" s="22"/>
      <c r="ARG8" s="22"/>
      <c r="ARH8" s="22"/>
      <c r="ARI8" s="22"/>
      <c r="ARJ8" s="22"/>
      <c r="ARK8" s="22"/>
      <c r="ARL8" s="22"/>
      <c r="ARM8" s="22"/>
      <c r="ARN8" s="22"/>
      <c r="ARO8" s="22"/>
      <c r="ARP8" s="22"/>
      <c r="ARQ8" s="22"/>
      <c r="ARR8" s="22"/>
      <c r="ARS8" s="22"/>
      <c r="ART8" s="22"/>
      <c r="ARU8" s="22"/>
      <c r="ARV8" s="22"/>
      <c r="ARW8" s="22"/>
      <c r="ARX8" s="22"/>
      <c r="ARY8" s="22"/>
      <c r="ARZ8" s="22"/>
      <c r="ASA8" s="22"/>
      <c r="ASB8" s="22"/>
      <c r="ASC8" s="22"/>
      <c r="ASD8" s="22"/>
      <c r="ASE8" s="22"/>
      <c r="ASF8" s="22"/>
      <c r="ASG8" s="22"/>
      <c r="ASH8" s="22"/>
      <c r="ASI8" s="22"/>
      <c r="ASJ8" s="22"/>
      <c r="ASK8" s="22"/>
      <c r="ASL8" s="22"/>
      <c r="ASM8" s="22"/>
      <c r="ASN8" s="22"/>
      <c r="ASO8" s="22"/>
      <c r="ASP8" s="22"/>
      <c r="ASQ8" s="22"/>
      <c r="ASR8" s="22"/>
      <c r="ASS8" s="22"/>
      <c r="AST8" s="22"/>
      <c r="ASU8" s="22"/>
      <c r="ASV8" s="22"/>
      <c r="ASW8" s="22"/>
      <c r="ASX8" s="22"/>
      <c r="ASY8" s="22"/>
      <c r="ASZ8" s="22"/>
      <c r="ATA8" s="22"/>
      <c r="ATB8" s="22"/>
      <c r="ATC8" s="22"/>
      <c r="ATD8" s="22"/>
      <c r="ATE8" s="22"/>
      <c r="ATF8" s="22"/>
      <c r="ATG8" s="22"/>
      <c r="ATH8" s="22"/>
      <c r="ATI8" s="22"/>
      <c r="ATJ8" s="22"/>
      <c r="ATK8" s="22"/>
      <c r="ATL8" s="22"/>
      <c r="ATM8" s="22"/>
      <c r="ATN8" s="22"/>
      <c r="ATO8" s="22"/>
      <c r="ATP8" s="22"/>
      <c r="ATQ8" s="22"/>
      <c r="ATR8" s="22"/>
      <c r="ATS8" s="22"/>
      <c r="ATT8" s="22"/>
      <c r="ATU8" s="22"/>
      <c r="ATV8" s="22"/>
      <c r="ATW8" s="22"/>
      <c r="ATX8" s="22"/>
      <c r="ATY8" s="22"/>
      <c r="ATZ8" s="22"/>
      <c r="AUA8" s="22"/>
      <c r="AUB8" s="22"/>
      <c r="AUC8" s="22"/>
      <c r="AUD8" s="22"/>
      <c r="AUE8" s="22"/>
      <c r="AUF8" s="22"/>
      <c r="AUG8" s="22"/>
      <c r="AUH8" s="22"/>
      <c r="AUI8" s="22"/>
      <c r="AUJ8" s="22"/>
      <c r="AUK8" s="22"/>
      <c r="AUL8" s="22"/>
      <c r="AUM8" s="22"/>
      <c r="AUN8" s="22"/>
      <c r="AUO8" s="22"/>
      <c r="AUP8" s="22"/>
      <c r="AUQ8" s="22"/>
      <c r="AUR8" s="22"/>
      <c r="AUS8" s="22"/>
      <c r="AUT8" s="22"/>
      <c r="AUU8" s="22"/>
      <c r="AUV8" s="22"/>
      <c r="AUW8" s="22"/>
      <c r="AUX8" s="22"/>
      <c r="AUY8" s="22"/>
      <c r="AUZ8" s="22"/>
      <c r="AVA8" s="22"/>
      <c r="AVB8" s="22"/>
      <c r="AVC8" s="22"/>
      <c r="AVD8" s="22"/>
      <c r="AVE8" s="22"/>
      <c r="AVF8" s="22"/>
      <c r="AVG8" s="22"/>
      <c r="AVH8" s="22"/>
      <c r="AVI8" s="22"/>
      <c r="AVJ8" s="22"/>
      <c r="AVK8" s="22"/>
      <c r="AVL8" s="22"/>
      <c r="AVM8" s="22"/>
      <c r="AVN8" s="22"/>
      <c r="AVO8" s="22"/>
      <c r="AVP8" s="22"/>
      <c r="AVQ8" s="22"/>
      <c r="AVR8" s="22"/>
      <c r="AVS8" s="22"/>
      <c r="AVT8" s="22"/>
      <c r="AVU8" s="22"/>
      <c r="AVV8" s="22"/>
      <c r="AVW8" s="22"/>
      <c r="AVX8" s="22"/>
      <c r="AVY8" s="22"/>
      <c r="AVZ8" s="22"/>
      <c r="AWA8" s="22"/>
      <c r="AWB8" s="22"/>
      <c r="AWC8" s="22"/>
      <c r="AWD8" s="22"/>
      <c r="AWE8" s="22"/>
      <c r="AWF8" s="22"/>
      <c r="AWG8" s="22"/>
      <c r="AWH8" s="22"/>
      <c r="AWI8" s="22"/>
      <c r="AWJ8" s="22"/>
      <c r="AWK8" s="22"/>
      <c r="AWL8" s="22"/>
      <c r="AWM8" s="22"/>
      <c r="AWN8" s="22"/>
      <c r="AWO8" s="22"/>
      <c r="AWP8" s="22"/>
      <c r="AWQ8" s="22"/>
      <c r="AWR8" s="22"/>
      <c r="AWS8" s="22"/>
      <c r="AWT8" s="22"/>
      <c r="AWU8" s="22"/>
      <c r="AWV8" s="22"/>
      <c r="AWW8" s="22"/>
      <c r="AWX8" s="22"/>
      <c r="AWY8" s="22"/>
      <c r="AWZ8" s="22"/>
      <c r="AXA8" s="22"/>
      <c r="AXB8" s="22"/>
      <c r="AXC8" s="22"/>
      <c r="AXD8" s="22"/>
      <c r="AXE8" s="22"/>
      <c r="AXF8" s="22"/>
      <c r="AXG8" s="22"/>
      <c r="AXH8" s="22"/>
      <c r="AXI8" s="22"/>
      <c r="AXJ8" s="22"/>
      <c r="AXK8" s="22"/>
      <c r="AXL8" s="22"/>
      <c r="AXM8" s="22"/>
      <c r="AXN8" s="22"/>
      <c r="AXO8" s="22"/>
      <c r="AXP8" s="22"/>
      <c r="AXQ8" s="22"/>
      <c r="AXR8" s="22"/>
      <c r="AXS8" s="22"/>
      <c r="AXT8" s="22"/>
      <c r="AXU8" s="22"/>
      <c r="AXV8" s="22"/>
      <c r="AXW8" s="22"/>
      <c r="AXX8" s="22"/>
      <c r="AXY8" s="22"/>
      <c r="AXZ8" s="22"/>
      <c r="AYA8" s="22"/>
      <c r="AYB8" s="22"/>
      <c r="AYC8" s="22"/>
      <c r="AYD8" s="22"/>
      <c r="AYE8" s="22"/>
      <c r="AYF8" s="22"/>
      <c r="AYG8" s="22"/>
      <c r="AYH8" s="22"/>
      <c r="AYI8" s="22"/>
      <c r="AYJ8" s="22"/>
      <c r="AYK8" s="22"/>
      <c r="AYL8" s="22"/>
      <c r="AYM8" s="22"/>
      <c r="AYN8" s="22"/>
      <c r="AYO8" s="22"/>
      <c r="AYP8" s="22"/>
      <c r="AYQ8" s="22"/>
      <c r="AYR8" s="22"/>
      <c r="AYS8" s="22"/>
      <c r="AYT8" s="22"/>
      <c r="AYU8" s="22"/>
      <c r="AYV8" s="22"/>
      <c r="AYW8" s="22"/>
      <c r="AYX8" s="22"/>
      <c r="AYY8" s="22"/>
      <c r="AYZ8" s="22"/>
      <c r="AZA8" s="22"/>
      <c r="AZB8" s="22"/>
      <c r="AZC8" s="22"/>
      <c r="AZD8" s="22"/>
      <c r="AZE8" s="22"/>
      <c r="AZF8" s="22"/>
      <c r="AZG8" s="22"/>
      <c r="AZH8" s="22"/>
      <c r="AZI8" s="22"/>
      <c r="AZJ8" s="22"/>
      <c r="AZK8" s="22"/>
      <c r="AZL8" s="22"/>
      <c r="AZM8" s="22"/>
      <c r="AZN8" s="22"/>
      <c r="AZO8" s="22"/>
      <c r="AZP8" s="22"/>
      <c r="AZQ8" s="22"/>
      <c r="AZR8" s="22"/>
      <c r="AZS8" s="22"/>
      <c r="AZT8" s="22"/>
      <c r="AZU8" s="22"/>
      <c r="AZV8" s="22"/>
      <c r="AZW8" s="22"/>
      <c r="AZX8" s="22"/>
      <c r="AZY8" s="22"/>
      <c r="AZZ8" s="22"/>
      <c r="BAA8" s="22"/>
      <c r="BAB8" s="22"/>
      <c r="BAC8" s="22"/>
      <c r="BAD8" s="22"/>
      <c r="BAE8" s="22"/>
      <c r="BAF8" s="22"/>
      <c r="BAG8" s="22"/>
      <c r="BAH8" s="22"/>
      <c r="BAI8" s="22"/>
      <c r="BAJ8" s="22"/>
      <c r="BAK8" s="22"/>
      <c r="BAL8" s="22"/>
      <c r="BAM8" s="22"/>
      <c r="BAN8" s="22"/>
      <c r="BAO8" s="22"/>
      <c r="BAP8" s="22"/>
      <c r="BAQ8" s="22"/>
      <c r="BAR8" s="22"/>
      <c r="BAS8" s="22"/>
      <c r="BAT8" s="22"/>
      <c r="BAU8" s="22"/>
      <c r="BAV8" s="22"/>
      <c r="BAW8" s="22"/>
      <c r="BAX8" s="22"/>
      <c r="BAY8" s="22"/>
      <c r="BAZ8" s="22"/>
      <c r="BBA8" s="22"/>
      <c r="BBB8" s="22"/>
      <c r="BBC8" s="22"/>
      <c r="BBD8" s="22"/>
      <c r="BBE8" s="22"/>
      <c r="BBF8" s="22"/>
      <c r="BBG8" s="22"/>
      <c r="BBH8" s="22"/>
      <c r="BBI8" s="22"/>
      <c r="BBJ8" s="22"/>
      <c r="BBK8" s="22"/>
      <c r="BBL8" s="22"/>
      <c r="BBM8" s="22"/>
      <c r="BBN8" s="22"/>
      <c r="BBO8" s="22"/>
      <c r="BBP8" s="22"/>
      <c r="BBQ8" s="22"/>
      <c r="BBR8" s="22"/>
      <c r="BBS8" s="22"/>
      <c r="BBT8" s="22"/>
      <c r="BBU8" s="22"/>
      <c r="BBV8" s="22"/>
      <c r="BBW8" s="22"/>
      <c r="BBX8" s="22"/>
      <c r="BBY8" s="22"/>
      <c r="BBZ8" s="22"/>
      <c r="BCA8" s="22"/>
      <c r="BCB8" s="22"/>
      <c r="BCC8" s="22"/>
      <c r="BCD8" s="22"/>
      <c r="BCE8" s="22"/>
      <c r="BCF8" s="22"/>
      <c r="BCG8" s="22"/>
      <c r="BCH8" s="22"/>
      <c r="BCI8" s="22"/>
      <c r="BCJ8" s="22"/>
      <c r="BCK8" s="22"/>
      <c r="BCL8" s="22"/>
      <c r="BCM8" s="22"/>
      <c r="BCN8" s="22"/>
      <c r="BCO8" s="22"/>
      <c r="BCP8" s="22"/>
      <c r="BCQ8" s="22"/>
      <c r="BCR8" s="22"/>
      <c r="BCS8" s="22"/>
      <c r="BCT8" s="22"/>
      <c r="BCU8" s="22"/>
      <c r="BCV8" s="22"/>
      <c r="BCW8" s="22"/>
      <c r="BCX8" s="22"/>
      <c r="BCY8" s="22"/>
      <c r="BCZ8" s="22"/>
      <c r="BDA8" s="22"/>
      <c r="BDB8" s="22"/>
      <c r="BDC8" s="22"/>
      <c r="BDD8" s="22"/>
      <c r="BDE8" s="22"/>
      <c r="BDF8" s="22"/>
      <c r="BDG8" s="22"/>
      <c r="BDH8" s="22"/>
      <c r="BDI8" s="22"/>
      <c r="BDJ8" s="22"/>
      <c r="BDK8" s="22"/>
      <c r="BDL8" s="22"/>
      <c r="BDM8" s="22"/>
      <c r="BDN8" s="22"/>
      <c r="BDO8" s="22"/>
      <c r="BDP8" s="22"/>
      <c r="BDQ8" s="22"/>
      <c r="BDR8" s="22"/>
      <c r="BDS8" s="22"/>
      <c r="BDT8" s="22"/>
      <c r="BDU8" s="22"/>
      <c r="BDV8" s="22"/>
      <c r="BDW8" s="22"/>
      <c r="BDX8" s="22"/>
      <c r="BDY8" s="22"/>
      <c r="BDZ8" s="22"/>
      <c r="BEA8" s="22"/>
      <c r="BEB8" s="22"/>
      <c r="BEC8" s="22"/>
      <c r="BED8" s="22"/>
      <c r="BEE8" s="22"/>
      <c r="BEF8" s="22"/>
      <c r="BEG8" s="22"/>
      <c r="BEH8" s="22"/>
      <c r="BEI8" s="22"/>
      <c r="BEJ8" s="22"/>
      <c r="BEK8" s="22"/>
      <c r="BEL8" s="22"/>
      <c r="BEM8" s="22"/>
      <c r="BEN8" s="22"/>
      <c r="BEO8" s="22"/>
      <c r="BEP8" s="22"/>
      <c r="BEQ8" s="22"/>
      <c r="BER8" s="22"/>
      <c r="BES8" s="22"/>
      <c r="BET8" s="22"/>
      <c r="BEU8" s="22"/>
      <c r="BEV8" s="22"/>
      <c r="BEW8" s="22"/>
      <c r="BEX8" s="22"/>
      <c r="BEY8" s="22"/>
      <c r="BEZ8" s="22"/>
      <c r="BFA8" s="22"/>
      <c r="BFB8" s="22"/>
      <c r="BFC8" s="22"/>
      <c r="BFD8" s="22"/>
      <c r="BFE8" s="22"/>
      <c r="BFF8" s="22"/>
      <c r="BFG8" s="22"/>
      <c r="BFH8" s="22"/>
      <c r="BFI8" s="22"/>
      <c r="BFJ8" s="22"/>
      <c r="BFK8" s="22"/>
      <c r="BFL8" s="22"/>
      <c r="BFM8" s="22"/>
      <c r="BFN8" s="22"/>
      <c r="BFO8" s="22"/>
      <c r="BFP8" s="22"/>
      <c r="BFQ8" s="22"/>
      <c r="BFR8" s="22"/>
      <c r="BFS8" s="22"/>
      <c r="BFT8" s="22"/>
      <c r="BFU8" s="22"/>
      <c r="BFV8" s="22"/>
      <c r="BFW8" s="22"/>
      <c r="BFX8" s="22"/>
      <c r="BFY8" s="22"/>
      <c r="BFZ8" s="22"/>
      <c r="BGA8" s="22"/>
      <c r="BGB8" s="22"/>
      <c r="BGC8" s="22"/>
      <c r="BGD8" s="22"/>
      <c r="BGE8" s="22"/>
      <c r="BGF8" s="22"/>
      <c r="BGG8" s="22"/>
      <c r="BGH8" s="22"/>
      <c r="BGI8" s="22"/>
      <c r="BGJ8" s="22"/>
      <c r="BGK8" s="22"/>
      <c r="BGL8" s="22"/>
      <c r="BGM8" s="22"/>
      <c r="BGN8" s="22"/>
      <c r="BGO8" s="22"/>
      <c r="BGP8" s="22"/>
      <c r="BGQ8" s="22"/>
      <c r="BGR8" s="22"/>
      <c r="BGS8" s="22"/>
      <c r="BGT8" s="22"/>
      <c r="BGU8" s="22"/>
      <c r="BGV8" s="22"/>
      <c r="BGW8" s="22"/>
      <c r="BGX8" s="22"/>
      <c r="BGY8" s="22"/>
      <c r="BGZ8" s="22"/>
    </row>
    <row r="9" spans="1:1560" s="102" customFormat="1" ht="39" customHeight="1">
      <c r="B9" s="103" t="s">
        <v>104</v>
      </c>
      <c r="C9" s="104"/>
      <c r="D9" s="154" t="s">
        <v>127</v>
      </c>
      <c r="E9" s="154"/>
      <c r="F9" s="154"/>
      <c r="G9" s="154"/>
      <c r="H9" s="154"/>
      <c r="I9" s="154"/>
      <c r="J9" s="154"/>
      <c r="K9" s="154"/>
      <c r="L9" s="154"/>
      <c r="M9" s="154"/>
      <c r="N9" s="104"/>
      <c r="O9" s="104"/>
      <c r="P9" s="104"/>
      <c r="Q9" s="104"/>
      <c r="R9" s="104"/>
      <c r="S9" s="105"/>
      <c r="T9" s="105"/>
      <c r="U9" s="105"/>
      <c r="V9" s="105"/>
      <c r="W9" s="105"/>
      <c r="X9" s="105"/>
      <c r="Y9" s="105"/>
      <c r="Z9" s="105"/>
      <c r="AA9" s="105"/>
      <c r="AB9" s="105"/>
      <c r="AC9" s="105"/>
      <c r="AD9" s="105"/>
      <c r="AE9" s="105"/>
      <c r="AF9" s="105"/>
      <c r="AG9" s="105"/>
      <c r="AH9" s="105"/>
      <c r="AI9" s="105"/>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c r="EJ9" s="106"/>
      <c r="EK9" s="106"/>
      <c r="EL9" s="106"/>
      <c r="EM9" s="106"/>
      <c r="EN9" s="106"/>
      <c r="EO9" s="106"/>
      <c r="EP9" s="106"/>
      <c r="EQ9" s="106"/>
      <c r="ER9" s="106"/>
      <c r="ES9" s="106"/>
      <c r="ET9" s="106"/>
      <c r="EU9" s="106"/>
      <c r="EV9" s="106"/>
      <c r="EW9" s="106"/>
      <c r="EX9" s="106"/>
      <c r="EY9" s="106"/>
      <c r="EZ9" s="106"/>
      <c r="FA9" s="106"/>
      <c r="FB9" s="106"/>
      <c r="FC9" s="106"/>
      <c r="FD9" s="106"/>
      <c r="FE9" s="106"/>
      <c r="FF9" s="106"/>
      <c r="FG9" s="106"/>
      <c r="FH9" s="106"/>
      <c r="FI9" s="106"/>
      <c r="FJ9" s="106"/>
      <c r="FK9" s="106"/>
      <c r="FL9" s="106"/>
      <c r="FM9" s="106"/>
      <c r="FN9" s="106"/>
      <c r="FO9" s="106"/>
      <c r="FP9" s="106"/>
      <c r="FQ9" s="106"/>
      <c r="FR9" s="106"/>
      <c r="FS9" s="106"/>
      <c r="FT9" s="106"/>
      <c r="FU9" s="106"/>
      <c r="FV9" s="106"/>
      <c r="FW9" s="106"/>
      <c r="FX9" s="106"/>
      <c r="FY9" s="106"/>
      <c r="FZ9" s="106"/>
      <c r="GA9" s="106"/>
      <c r="GB9" s="106"/>
      <c r="GC9" s="106"/>
      <c r="GD9" s="106"/>
      <c r="GE9" s="106"/>
      <c r="GF9" s="106"/>
      <c r="GG9" s="106"/>
      <c r="GH9" s="106"/>
      <c r="GI9" s="106"/>
      <c r="GJ9" s="106"/>
      <c r="GK9" s="106"/>
      <c r="GL9" s="106"/>
      <c r="GM9" s="106"/>
      <c r="GN9" s="106"/>
      <c r="GO9" s="106"/>
      <c r="GP9" s="106"/>
      <c r="GQ9" s="106"/>
      <c r="GR9" s="106"/>
      <c r="GS9" s="106"/>
      <c r="GT9" s="106"/>
      <c r="GU9" s="106"/>
      <c r="GV9" s="106"/>
      <c r="GW9" s="106"/>
      <c r="GX9" s="106"/>
      <c r="GY9" s="106"/>
      <c r="GZ9" s="106"/>
      <c r="HA9" s="106"/>
      <c r="HB9" s="106"/>
      <c r="HC9" s="106"/>
      <c r="HD9" s="106"/>
      <c r="HE9" s="106"/>
      <c r="HF9" s="106"/>
      <c r="HG9" s="106"/>
      <c r="HH9" s="106"/>
      <c r="HI9" s="106"/>
      <c r="HJ9" s="106"/>
      <c r="HK9" s="106"/>
      <c r="HL9" s="106"/>
      <c r="HM9" s="106"/>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c r="IV9" s="106"/>
      <c r="IW9" s="106"/>
      <c r="IX9" s="106"/>
      <c r="IY9" s="106"/>
      <c r="IZ9" s="106"/>
      <c r="JA9" s="106"/>
      <c r="JB9" s="106"/>
      <c r="JC9" s="106"/>
      <c r="JD9" s="106"/>
      <c r="JE9" s="106"/>
      <c r="JF9" s="106"/>
      <c r="JG9" s="106"/>
      <c r="JH9" s="106"/>
      <c r="JI9" s="106"/>
      <c r="JJ9" s="106"/>
      <c r="JK9" s="106"/>
      <c r="JL9" s="106"/>
      <c r="JM9" s="106"/>
      <c r="JN9" s="106"/>
      <c r="JO9" s="106"/>
      <c r="JP9" s="106"/>
      <c r="JQ9" s="106"/>
      <c r="JR9" s="106"/>
      <c r="JS9" s="106"/>
      <c r="JT9" s="106"/>
      <c r="JU9" s="106"/>
      <c r="JV9" s="106"/>
      <c r="JW9" s="106"/>
      <c r="JX9" s="106"/>
      <c r="JY9" s="106"/>
      <c r="JZ9" s="106"/>
      <c r="KA9" s="106"/>
      <c r="KB9" s="106"/>
      <c r="KC9" s="106"/>
      <c r="KD9" s="106"/>
      <c r="KE9" s="106"/>
      <c r="KF9" s="106"/>
      <c r="KG9" s="106"/>
      <c r="KH9" s="106"/>
      <c r="KI9" s="106"/>
      <c r="KJ9" s="106"/>
      <c r="KK9" s="106"/>
      <c r="KL9" s="106"/>
      <c r="KM9" s="106"/>
      <c r="KN9" s="106"/>
      <c r="KO9" s="106"/>
      <c r="KP9" s="106"/>
      <c r="KQ9" s="106"/>
      <c r="KR9" s="106"/>
      <c r="KS9" s="106"/>
      <c r="KT9" s="106"/>
      <c r="KU9" s="106"/>
      <c r="KV9" s="106"/>
      <c r="KW9" s="106"/>
      <c r="KX9" s="106"/>
      <c r="KY9" s="106"/>
      <c r="KZ9" s="106"/>
      <c r="LA9" s="106"/>
      <c r="LB9" s="106"/>
      <c r="LC9" s="106"/>
      <c r="LD9" s="106"/>
      <c r="LE9" s="106"/>
      <c r="LF9" s="106"/>
      <c r="LG9" s="106"/>
      <c r="LH9" s="106"/>
      <c r="LI9" s="106"/>
      <c r="LJ9" s="106"/>
      <c r="LK9" s="106"/>
      <c r="LL9" s="106"/>
      <c r="LM9" s="106"/>
      <c r="LN9" s="106"/>
      <c r="LO9" s="106"/>
      <c r="LP9" s="106"/>
      <c r="LQ9" s="106"/>
      <c r="LR9" s="106"/>
      <c r="LS9" s="106"/>
      <c r="LT9" s="106"/>
      <c r="LU9" s="106"/>
      <c r="LV9" s="106"/>
      <c r="LW9" s="106"/>
      <c r="LX9" s="106"/>
      <c r="LY9" s="106"/>
      <c r="LZ9" s="106"/>
      <c r="MA9" s="106"/>
      <c r="MB9" s="106"/>
      <c r="MC9" s="106"/>
      <c r="MD9" s="106"/>
      <c r="ME9" s="106"/>
      <c r="MF9" s="106"/>
      <c r="MG9" s="106"/>
      <c r="MH9" s="106"/>
      <c r="MI9" s="106"/>
      <c r="MJ9" s="106"/>
      <c r="MK9" s="106"/>
      <c r="ML9" s="106"/>
      <c r="MM9" s="106"/>
      <c r="MN9" s="106"/>
      <c r="MO9" s="106"/>
      <c r="MP9" s="106"/>
      <c r="MQ9" s="106"/>
      <c r="MR9" s="106"/>
      <c r="MS9" s="106"/>
      <c r="MT9" s="106"/>
      <c r="MU9" s="106"/>
      <c r="MV9" s="106"/>
      <c r="MW9" s="106"/>
      <c r="MX9" s="106"/>
      <c r="MY9" s="106"/>
      <c r="MZ9" s="106"/>
      <c r="NA9" s="106"/>
      <c r="NB9" s="106"/>
      <c r="NC9" s="106"/>
      <c r="ND9" s="106"/>
      <c r="NE9" s="106"/>
      <c r="NF9" s="106"/>
      <c r="NG9" s="106"/>
      <c r="NH9" s="106"/>
      <c r="NI9" s="106"/>
      <c r="NJ9" s="106"/>
      <c r="NK9" s="106"/>
      <c r="NL9" s="106"/>
      <c r="NM9" s="106"/>
      <c r="NN9" s="106"/>
      <c r="NO9" s="106"/>
      <c r="NP9" s="106"/>
      <c r="NQ9" s="106"/>
      <c r="NR9" s="106"/>
      <c r="NS9" s="106"/>
      <c r="NT9" s="106"/>
      <c r="NU9" s="106"/>
      <c r="NV9" s="106"/>
      <c r="NW9" s="106"/>
      <c r="NX9" s="106"/>
      <c r="NY9" s="106"/>
      <c r="NZ9" s="106"/>
      <c r="OA9" s="106"/>
      <c r="OB9" s="106"/>
      <c r="OC9" s="106"/>
      <c r="OD9" s="106"/>
      <c r="OE9" s="106"/>
      <c r="OF9" s="106"/>
      <c r="OG9" s="106"/>
      <c r="OH9" s="106"/>
      <c r="OI9" s="106"/>
      <c r="OJ9" s="106"/>
      <c r="OK9" s="106"/>
      <c r="OL9" s="106"/>
      <c r="OM9" s="106"/>
      <c r="ON9" s="106"/>
      <c r="OO9" s="106"/>
      <c r="OP9" s="106"/>
      <c r="OQ9" s="106"/>
      <c r="OR9" s="106"/>
      <c r="OS9" s="106"/>
      <c r="OT9" s="106"/>
      <c r="OU9" s="106"/>
      <c r="OV9" s="106"/>
      <c r="OW9" s="106"/>
      <c r="OX9" s="106"/>
      <c r="OY9" s="106"/>
      <c r="OZ9" s="106"/>
      <c r="PA9" s="106"/>
      <c r="PB9" s="106"/>
      <c r="PC9" s="106"/>
      <c r="PD9" s="106"/>
      <c r="PE9" s="106"/>
      <c r="PF9" s="106"/>
      <c r="PG9" s="106"/>
      <c r="PH9" s="106"/>
      <c r="PI9" s="106"/>
      <c r="PJ9" s="106"/>
      <c r="PK9" s="106"/>
      <c r="PL9" s="106"/>
      <c r="PM9" s="106"/>
      <c r="PN9" s="106"/>
      <c r="PO9" s="106"/>
      <c r="PP9" s="106"/>
      <c r="PQ9" s="106"/>
      <c r="PR9" s="106"/>
      <c r="PS9" s="106"/>
      <c r="PT9" s="106"/>
      <c r="PU9" s="106"/>
      <c r="PV9" s="106"/>
      <c r="PW9" s="106"/>
      <c r="PX9" s="106"/>
      <c r="PY9" s="106"/>
      <c r="PZ9" s="106"/>
      <c r="QA9" s="106"/>
      <c r="QB9" s="106"/>
      <c r="QC9" s="106"/>
      <c r="QD9" s="106"/>
      <c r="QE9" s="106"/>
      <c r="QF9" s="106"/>
      <c r="QG9" s="106"/>
      <c r="QH9" s="106"/>
      <c r="QI9" s="106"/>
      <c r="QJ9" s="106"/>
      <c r="QK9" s="106"/>
      <c r="QL9" s="106"/>
      <c r="QM9" s="106"/>
      <c r="QN9" s="106"/>
      <c r="QO9" s="106"/>
      <c r="QP9" s="106"/>
      <c r="QQ9" s="106"/>
      <c r="QR9" s="106"/>
      <c r="QS9" s="106"/>
      <c r="QT9" s="106"/>
      <c r="QU9" s="106"/>
      <c r="QV9" s="106"/>
      <c r="QW9" s="106"/>
      <c r="QX9" s="106"/>
      <c r="QY9" s="106"/>
      <c r="QZ9" s="106"/>
      <c r="RA9" s="106"/>
      <c r="RB9" s="106"/>
      <c r="RC9" s="106"/>
      <c r="RD9" s="106"/>
      <c r="RE9" s="106"/>
      <c r="RF9" s="106"/>
      <c r="RG9" s="106"/>
      <c r="RH9" s="106"/>
      <c r="RI9" s="106"/>
      <c r="RJ9" s="106"/>
      <c r="RK9" s="106"/>
      <c r="RL9" s="106"/>
      <c r="RM9" s="106"/>
      <c r="RN9" s="106"/>
      <c r="RO9" s="106"/>
      <c r="RP9" s="106"/>
      <c r="RQ9" s="106"/>
      <c r="RR9" s="106"/>
      <c r="RS9" s="106"/>
      <c r="RT9" s="106"/>
      <c r="RU9" s="106"/>
      <c r="RV9" s="106"/>
      <c r="RW9" s="106"/>
      <c r="RX9" s="106"/>
      <c r="RY9" s="106"/>
      <c r="RZ9" s="106"/>
      <c r="SA9" s="106"/>
      <c r="SB9" s="106"/>
      <c r="SC9" s="106"/>
      <c r="SD9" s="106"/>
      <c r="SE9" s="106"/>
      <c r="SF9" s="106"/>
      <c r="SG9" s="106"/>
      <c r="SH9" s="106"/>
      <c r="SI9" s="106"/>
      <c r="SJ9" s="106"/>
      <c r="SK9" s="106"/>
      <c r="SL9" s="106"/>
      <c r="SM9" s="106"/>
      <c r="SN9" s="106"/>
      <c r="SO9" s="106"/>
      <c r="SP9" s="106"/>
      <c r="SQ9" s="106"/>
      <c r="SR9" s="106"/>
      <c r="SS9" s="106"/>
      <c r="ST9" s="106"/>
      <c r="SU9" s="106"/>
      <c r="SV9" s="106"/>
      <c r="SW9" s="106"/>
      <c r="SX9" s="106"/>
      <c r="SY9" s="106"/>
      <c r="SZ9" s="106"/>
      <c r="TA9" s="106"/>
      <c r="TB9" s="106"/>
      <c r="TC9" s="106"/>
      <c r="TD9" s="106"/>
      <c r="TE9" s="106"/>
      <c r="TF9" s="106"/>
      <c r="TG9" s="106"/>
      <c r="TH9" s="106"/>
      <c r="TI9" s="106"/>
      <c r="TJ9" s="106"/>
      <c r="TK9" s="106"/>
      <c r="TL9" s="106"/>
      <c r="TM9" s="106"/>
      <c r="TN9" s="106"/>
      <c r="TO9" s="106"/>
      <c r="TP9" s="106"/>
      <c r="TQ9" s="106"/>
      <c r="TR9" s="106"/>
      <c r="TS9" s="106"/>
      <c r="TT9" s="106"/>
      <c r="TU9" s="106"/>
      <c r="TV9" s="106"/>
      <c r="TW9" s="106"/>
      <c r="TX9" s="106"/>
      <c r="TY9" s="106"/>
      <c r="TZ9" s="106"/>
      <c r="UA9" s="106"/>
      <c r="UB9" s="106"/>
      <c r="UC9" s="106"/>
      <c r="UD9" s="106"/>
      <c r="UE9" s="106"/>
      <c r="UF9" s="106"/>
      <c r="UG9" s="106"/>
      <c r="UH9" s="106"/>
      <c r="UI9" s="106"/>
      <c r="UJ9" s="106"/>
      <c r="UK9" s="106"/>
      <c r="UL9" s="106"/>
      <c r="UM9" s="106"/>
      <c r="UN9" s="106"/>
      <c r="UO9" s="106"/>
      <c r="UP9" s="106"/>
      <c r="UQ9" s="106"/>
      <c r="UR9" s="106"/>
      <c r="US9" s="106"/>
      <c r="UT9" s="106"/>
      <c r="UU9" s="106"/>
      <c r="UV9" s="106"/>
      <c r="UW9" s="106"/>
      <c r="UX9" s="106"/>
      <c r="UY9" s="106"/>
      <c r="UZ9" s="106"/>
      <c r="VA9" s="106"/>
      <c r="VB9" s="106"/>
      <c r="VC9" s="106"/>
      <c r="VD9" s="106"/>
      <c r="VE9" s="106"/>
      <c r="VF9" s="106"/>
      <c r="VG9" s="106"/>
      <c r="VH9" s="106"/>
      <c r="VI9" s="106"/>
      <c r="VJ9" s="106"/>
      <c r="VK9" s="106"/>
      <c r="VL9" s="106"/>
      <c r="VM9" s="106"/>
      <c r="VN9" s="106"/>
      <c r="VO9" s="106"/>
      <c r="VP9" s="106"/>
      <c r="VQ9" s="106"/>
      <c r="VR9" s="106"/>
      <c r="VS9" s="106"/>
      <c r="VT9" s="106"/>
      <c r="VU9" s="106"/>
      <c r="VV9" s="106"/>
      <c r="VW9" s="106"/>
      <c r="VX9" s="106"/>
      <c r="VY9" s="106"/>
      <c r="VZ9" s="106"/>
      <c r="WA9" s="106"/>
      <c r="WB9" s="106"/>
      <c r="WC9" s="106"/>
      <c r="WD9" s="106"/>
      <c r="WE9" s="106"/>
      <c r="WF9" s="106"/>
      <c r="WG9" s="106"/>
      <c r="WH9" s="106"/>
      <c r="WI9" s="106"/>
      <c r="WJ9" s="106"/>
      <c r="WK9" s="106"/>
      <c r="WL9" s="106"/>
      <c r="WM9" s="106"/>
      <c r="WN9" s="106"/>
      <c r="WO9" s="106"/>
      <c r="WP9" s="106"/>
      <c r="WQ9" s="106"/>
      <c r="WR9" s="106"/>
      <c r="WS9" s="106"/>
      <c r="WT9" s="106"/>
      <c r="WU9" s="106"/>
      <c r="WV9" s="106"/>
      <c r="WW9" s="106"/>
      <c r="WX9" s="106"/>
      <c r="WY9" s="106"/>
      <c r="WZ9" s="106"/>
      <c r="XA9" s="106"/>
      <c r="XB9" s="106"/>
      <c r="XC9" s="106"/>
      <c r="XD9" s="106"/>
      <c r="XE9" s="106"/>
      <c r="XF9" s="106"/>
      <c r="XG9" s="106"/>
      <c r="XH9" s="106"/>
      <c r="XI9" s="106"/>
      <c r="XJ9" s="106"/>
      <c r="XK9" s="106"/>
      <c r="XL9" s="106"/>
      <c r="XM9" s="106"/>
      <c r="XN9" s="106"/>
      <c r="XO9" s="106"/>
      <c r="XP9" s="106"/>
      <c r="XQ9" s="106"/>
      <c r="XR9" s="106"/>
      <c r="XS9" s="106"/>
      <c r="XT9" s="106"/>
      <c r="XU9" s="106"/>
      <c r="XV9" s="106"/>
      <c r="XW9" s="106"/>
      <c r="XX9" s="106"/>
      <c r="XY9" s="106"/>
      <c r="XZ9" s="106"/>
      <c r="YA9" s="106"/>
      <c r="YB9" s="106"/>
      <c r="YC9" s="106"/>
      <c r="YD9" s="106"/>
      <c r="YE9" s="106"/>
      <c r="YF9" s="106"/>
      <c r="YG9" s="106"/>
      <c r="YH9" s="106"/>
      <c r="YI9" s="106"/>
      <c r="YJ9" s="106"/>
      <c r="YK9" s="106"/>
      <c r="YL9" s="106"/>
      <c r="YM9" s="106"/>
      <c r="YN9" s="106"/>
      <c r="YO9" s="106"/>
      <c r="YP9" s="106"/>
      <c r="YQ9" s="106"/>
      <c r="YR9" s="106"/>
      <c r="YS9" s="106"/>
      <c r="YT9" s="106"/>
      <c r="YU9" s="106"/>
      <c r="YV9" s="106"/>
      <c r="YW9" s="106"/>
      <c r="YX9" s="106"/>
      <c r="YY9" s="106"/>
      <c r="YZ9" s="106"/>
      <c r="ZA9" s="106"/>
      <c r="ZB9" s="106"/>
      <c r="ZC9" s="106"/>
      <c r="ZD9" s="106"/>
      <c r="ZE9" s="106"/>
      <c r="ZF9" s="106"/>
      <c r="ZG9" s="106"/>
      <c r="ZH9" s="106"/>
      <c r="ZI9" s="106"/>
      <c r="ZJ9" s="106"/>
      <c r="ZK9" s="106"/>
      <c r="ZL9" s="106"/>
      <c r="ZM9" s="106"/>
      <c r="ZN9" s="106"/>
      <c r="ZO9" s="106"/>
      <c r="ZP9" s="106"/>
      <c r="ZQ9" s="106"/>
      <c r="ZR9" s="106"/>
      <c r="ZS9" s="106"/>
      <c r="ZT9" s="106"/>
      <c r="ZU9" s="106"/>
      <c r="ZV9" s="106"/>
      <c r="ZW9" s="106"/>
      <c r="ZX9" s="106"/>
      <c r="ZY9" s="106"/>
      <c r="ZZ9" s="106"/>
      <c r="AAA9" s="106"/>
      <c r="AAB9" s="106"/>
      <c r="AAC9" s="106"/>
      <c r="AAD9" s="106"/>
      <c r="AAE9" s="106"/>
      <c r="AAF9" s="106"/>
      <c r="AAG9" s="106"/>
      <c r="AAH9" s="106"/>
      <c r="AAI9" s="106"/>
      <c r="AAJ9" s="106"/>
      <c r="AAK9" s="106"/>
      <c r="AAL9" s="106"/>
      <c r="AAM9" s="106"/>
      <c r="AAN9" s="106"/>
      <c r="AAO9" s="106"/>
      <c r="AAP9" s="106"/>
      <c r="AAQ9" s="106"/>
      <c r="AAR9" s="106"/>
      <c r="AAS9" s="106"/>
      <c r="AAT9" s="106"/>
      <c r="AAU9" s="106"/>
      <c r="AAV9" s="106"/>
      <c r="AAW9" s="106"/>
      <c r="AAX9" s="106"/>
      <c r="AAY9" s="106"/>
      <c r="AAZ9" s="106"/>
      <c r="ABA9" s="106"/>
      <c r="ABB9" s="106"/>
      <c r="ABC9" s="106"/>
      <c r="ABD9" s="106"/>
      <c r="ABE9" s="106"/>
      <c r="ABF9" s="106"/>
      <c r="ABG9" s="106"/>
      <c r="ABH9" s="106"/>
      <c r="ABI9" s="106"/>
      <c r="ABJ9" s="106"/>
      <c r="ABK9" s="106"/>
      <c r="ABL9" s="106"/>
      <c r="ABM9" s="106"/>
      <c r="ABN9" s="106"/>
      <c r="ABO9" s="106"/>
      <c r="ABP9" s="106"/>
      <c r="ABQ9" s="106"/>
      <c r="ABR9" s="106"/>
      <c r="ABS9" s="106"/>
      <c r="ABT9" s="106"/>
      <c r="ABU9" s="106"/>
      <c r="ABV9" s="106"/>
      <c r="ABW9" s="106"/>
      <c r="ABX9" s="106"/>
      <c r="ABY9" s="106"/>
      <c r="ABZ9" s="106"/>
      <c r="ACA9" s="106"/>
      <c r="ACB9" s="106"/>
      <c r="ACC9" s="106"/>
      <c r="ACD9" s="106"/>
      <c r="ACE9" s="106"/>
      <c r="ACF9" s="106"/>
      <c r="ACG9" s="106"/>
      <c r="ACH9" s="106"/>
      <c r="ACI9" s="106"/>
      <c r="ACJ9" s="106"/>
      <c r="ACK9" s="106"/>
      <c r="ACL9" s="106"/>
      <c r="ACM9" s="106"/>
      <c r="ACN9" s="106"/>
      <c r="ACO9" s="106"/>
      <c r="ACP9" s="106"/>
      <c r="ACQ9" s="106"/>
      <c r="ACR9" s="106"/>
      <c r="ACS9" s="106"/>
      <c r="ACT9" s="106"/>
      <c r="ACU9" s="106"/>
      <c r="ACV9" s="106"/>
      <c r="ACW9" s="106"/>
      <c r="ACX9" s="106"/>
      <c r="ACY9" s="106"/>
      <c r="ACZ9" s="106"/>
      <c r="ADA9" s="106"/>
      <c r="ADB9" s="106"/>
      <c r="ADC9" s="106"/>
      <c r="ADD9" s="106"/>
      <c r="ADE9" s="106"/>
      <c r="ADF9" s="106"/>
      <c r="ADG9" s="106"/>
      <c r="ADH9" s="106"/>
      <c r="ADI9" s="106"/>
      <c r="ADJ9" s="106"/>
      <c r="ADK9" s="106"/>
      <c r="ADL9" s="106"/>
      <c r="ADM9" s="106"/>
      <c r="ADN9" s="106"/>
      <c r="ADO9" s="106"/>
      <c r="ADP9" s="106"/>
      <c r="ADQ9" s="106"/>
      <c r="ADR9" s="106"/>
      <c r="ADS9" s="106"/>
      <c r="ADT9" s="106"/>
      <c r="ADU9" s="106"/>
      <c r="ADV9" s="106"/>
      <c r="ADW9" s="106"/>
      <c r="ADX9" s="106"/>
      <c r="ADY9" s="106"/>
      <c r="ADZ9" s="106"/>
      <c r="AEA9" s="106"/>
      <c r="AEB9" s="106"/>
      <c r="AEC9" s="106"/>
      <c r="AED9" s="106"/>
      <c r="AEE9" s="106"/>
      <c r="AEF9" s="106"/>
      <c r="AEG9" s="106"/>
      <c r="AEH9" s="106"/>
      <c r="AEI9" s="106"/>
      <c r="AEJ9" s="106"/>
      <c r="AEK9" s="106"/>
      <c r="AEL9" s="106"/>
      <c r="AEM9" s="106"/>
      <c r="AEN9" s="106"/>
      <c r="AEO9" s="106"/>
      <c r="AEP9" s="106"/>
      <c r="AEQ9" s="106"/>
      <c r="AER9" s="106"/>
      <c r="AES9" s="106"/>
      <c r="AET9" s="106"/>
      <c r="AEU9" s="106"/>
      <c r="AEV9" s="106"/>
      <c r="AEW9" s="106"/>
      <c r="AEX9" s="106"/>
      <c r="AEY9" s="106"/>
      <c r="AEZ9" s="106"/>
      <c r="AFA9" s="106"/>
      <c r="AFB9" s="106"/>
      <c r="AFC9" s="106"/>
      <c r="AFD9" s="106"/>
      <c r="AFE9" s="106"/>
      <c r="AFF9" s="106"/>
      <c r="AFG9" s="106"/>
      <c r="AFH9" s="106"/>
      <c r="AFI9" s="106"/>
      <c r="AFJ9" s="106"/>
      <c r="AFK9" s="106"/>
      <c r="AFL9" s="106"/>
      <c r="AFM9" s="106"/>
      <c r="AFN9" s="106"/>
      <c r="AFO9" s="106"/>
      <c r="AFP9" s="106"/>
      <c r="AFQ9" s="106"/>
      <c r="AFR9" s="106"/>
      <c r="AFS9" s="106"/>
      <c r="AFT9" s="106"/>
      <c r="AFU9" s="106"/>
      <c r="AFV9" s="106"/>
      <c r="AFW9" s="106"/>
      <c r="AFX9" s="106"/>
      <c r="AFY9" s="106"/>
      <c r="AFZ9" s="106"/>
      <c r="AGA9" s="106"/>
      <c r="AGB9" s="106"/>
      <c r="AGC9" s="106"/>
      <c r="AGD9" s="106"/>
      <c r="AGE9" s="106"/>
      <c r="AGF9" s="106"/>
      <c r="AGG9" s="106"/>
      <c r="AGH9" s="106"/>
      <c r="AGI9" s="106"/>
      <c r="AGJ9" s="106"/>
      <c r="AGK9" s="106"/>
      <c r="AGL9" s="106"/>
      <c r="AGM9" s="106"/>
      <c r="AGN9" s="106"/>
      <c r="AGO9" s="106"/>
      <c r="AGP9" s="106"/>
      <c r="AGQ9" s="106"/>
      <c r="AGR9" s="106"/>
      <c r="AGS9" s="106"/>
      <c r="AGT9" s="106"/>
      <c r="AGU9" s="106"/>
      <c r="AGV9" s="106"/>
      <c r="AGW9" s="106"/>
      <c r="AGX9" s="106"/>
      <c r="AGY9" s="106"/>
      <c r="AGZ9" s="106"/>
      <c r="AHA9" s="106"/>
      <c r="AHB9" s="106"/>
      <c r="AHC9" s="106"/>
      <c r="AHD9" s="106"/>
      <c r="AHE9" s="106"/>
      <c r="AHF9" s="106"/>
      <c r="AHG9" s="106"/>
      <c r="AHH9" s="106"/>
      <c r="AHI9" s="106"/>
      <c r="AHJ9" s="106"/>
      <c r="AHK9" s="106"/>
      <c r="AHL9" s="106"/>
      <c r="AHM9" s="106"/>
      <c r="AHN9" s="106"/>
      <c r="AHO9" s="106"/>
      <c r="AHP9" s="106"/>
      <c r="AHQ9" s="106"/>
      <c r="AHR9" s="106"/>
      <c r="AHS9" s="106"/>
      <c r="AHT9" s="106"/>
      <c r="AHU9" s="106"/>
      <c r="AHV9" s="106"/>
      <c r="AHW9" s="106"/>
      <c r="AHX9" s="106"/>
      <c r="AHY9" s="106"/>
      <c r="AHZ9" s="106"/>
      <c r="AIA9" s="106"/>
      <c r="AIB9" s="106"/>
      <c r="AIC9" s="106"/>
      <c r="AID9" s="106"/>
      <c r="AIE9" s="106"/>
      <c r="AIF9" s="106"/>
      <c r="AIG9" s="106"/>
      <c r="AIH9" s="106"/>
      <c r="AII9" s="106"/>
      <c r="AIJ9" s="106"/>
      <c r="AIK9" s="106"/>
      <c r="AIL9" s="106"/>
      <c r="AIM9" s="106"/>
      <c r="AIN9" s="106"/>
      <c r="AIO9" s="106"/>
      <c r="AIP9" s="106"/>
      <c r="AIQ9" s="106"/>
      <c r="AIR9" s="106"/>
      <c r="AIS9" s="106"/>
      <c r="AIT9" s="106"/>
      <c r="AIU9" s="106"/>
      <c r="AIV9" s="106"/>
      <c r="AIW9" s="106"/>
      <c r="AIX9" s="106"/>
      <c r="AIY9" s="106"/>
      <c r="AIZ9" s="106"/>
      <c r="AJA9" s="106"/>
      <c r="AJB9" s="106"/>
      <c r="AJC9" s="106"/>
      <c r="AJD9" s="106"/>
      <c r="AJE9" s="106"/>
      <c r="AJF9" s="106"/>
      <c r="AJG9" s="106"/>
      <c r="AJH9" s="106"/>
      <c r="AJI9" s="106"/>
      <c r="AJJ9" s="106"/>
      <c r="AJK9" s="106"/>
      <c r="AJL9" s="106"/>
      <c r="AJM9" s="106"/>
      <c r="AJN9" s="106"/>
      <c r="AJO9" s="106"/>
      <c r="AJP9" s="106"/>
      <c r="AJQ9" s="106"/>
      <c r="AJR9" s="106"/>
      <c r="AJS9" s="106"/>
      <c r="AJT9" s="106"/>
      <c r="AJU9" s="106"/>
      <c r="AJV9" s="106"/>
      <c r="AJW9" s="106"/>
      <c r="AJX9" s="106"/>
      <c r="AJY9" s="106"/>
      <c r="AJZ9" s="106"/>
      <c r="AKA9" s="106"/>
      <c r="AKB9" s="106"/>
      <c r="AKC9" s="106"/>
      <c r="AKD9" s="106"/>
      <c r="AKE9" s="106"/>
      <c r="AKF9" s="106"/>
      <c r="AKG9" s="106"/>
      <c r="AKH9" s="106"/>
      <c r="AKI9" s="106"/>
      <c r="AKJ9" s="106"/>
      <c r="AKK9" s="106"/>
      <c r="AKL9" s="106"/>
      <c r="AKM9" s="106"/>
      <c r="AKN9" s="106"/>
      <c r="AKO9" s="106"/>
      <c r="AKP9" s="106"/>
      <c r="AKQ9" s="106"/>
      <c r="AKR9" s="106"/>
      <c r="AKS9" s="106"/>
      <c r="AKT9" s="106"/>
      <c r="AKU9" s="106"/>
      <c r="AKV9" s="106"/>
      <c r="AKW9" s="106"/>
      <c r="AKX9" s="106"/>
      <c r="AKY9" s="106"/>
      <c r="AKZ9" s="106"/>
      <c r="ALA9" s="106"/>
      <c r="ALB9" s="106"/>
      <c r="ALC9" s="106"/>
      <c r="ALD9" s="106"/>
      <c r="ALE9" s="106"/>
      <c r="ALF9" s="106"/>
      <c r="ALG9" s="106"/>
      <c r="ALH9" s="106"/>
      <c r="ALI9" s="106"/>
      <c r="ALJ9" s="106"/>
      <c r="ALK9" s="106"/>
      <c r="ALL9" s="106"/>
      <c r="ALM9" s="106"/>
      <c r="ALN9" s="106"/>
      <c r="ALO9" s="106"/>
      <c r="ALP9" s="106"/>
      <c r="ALQ9" s="106"/>
      <c r="ALR9" s="106"/>
      <c r="ALS9" s="106"/>
      <c r="ALT9" s="106"/>
      <c r="ALU9" s="106"/>
      <c r="ALV9" s="106"/>
      <c r="ALW9" s="106"/>
      <c r="ALX9" s="106"/>
      <c r="ALY9" s="106"/>
      <c r="ALZ9" s="106"/>
      <c r="AMA9" s="106"/>
      <c r="AMB9" s="106"/>
      <c r="AMC9" s="106"/>
      <c r="AMD9" s="106"/>
      <c r="AME9" s="106"/>
      <c r="AMF9" s="106"/>
      <c r="AMG9" s="106"/>
      <c r="AMH9" s="106"/>
      <c r="AMI9" s="106"/>
      <c r="AMJ9" s="106"/>
      <c r="AMK9" s="106"/>
      <c r="AML9" s="106"/>
      <c r="AMM9" s="106"/>
      <c r="AMN9" s="106"/>
      <c r="AMO9" s="106"/>
      <c r="AMP9" s="106"/>
      <c r="AMQ9" s="106"/>
      <c r="AMR9" s="106"/>
      <c r="AMS9" s="106"/>
      <c r="AMT9" s="106"/>
      <c r="AMU9" s="106"/>
      <c r="AMV9" s="106"/>
      <c r="AMW9" s="106"/>
      <c r="AMX9" s="106"/>
      <c r="AMY9" s="106"/>
      <c r="AMZ9" s="106"/>
      <c r="ANA9" s="106"/>
      <c r="ANB9" s="106"/>
      <c r="ANC9" s="106"/>
      <c r="AND9" s="106"/>
      <c r="ANE9" s="106"/>
      <c r="ANF9" s="106"/>
      <c r="ANG9" s="106"/>
      <c r="ANH9" s="106"/>
      <c r="ANI9" s="106"/>
      <c r="ANJ9" s="106"/>
      <c r="ANK9" s="106"/>
      <c r="ANL9" s="106"/>
      <c r="ANM9" s="106"/>
      <c r="ANN9" s="106"/>
      <c r="ANO9" s="106"/>
      <c r="ANP9" s="106"/>
      <c r="ANQ9" s="106"/>
      <c r="ANR9" s="106"/>
      <c r="ANS9" s="106"/>
      <c r="ANT9" s="106"/>
      <c r="ANU9" s="106"/>
      <c r="ANV9" s="106"/>
      <c r="ANW9" s="106"/>
      <c r="ANX9" s="106"/>
      <c r="ANY9" s="106"/>
      <c r="ANZ9" s="106"/>
      <c r="AOA9" s="106"/>
      <c r="AOB9" s="106"/>
      <c r="AOC9" s="106"/>
      <c r="AOD9" s="106"/>
      <c r="AOE9" s="106"/>
      <c r="AOF9" s="106"/>
      <c r="AOG9" s="106"/>
      <c r="AOH9" s="106"/>
      <c r="AOI9" s="106"/>
      <c r="AOJ9" s="106"/>
      <c r="AOK9" s="106"/>
      <c r="AOL9" s="106"/>
      <c r="AOM9" s="106"/>
      <c r="AON9" s="106"/>
      <c r="AOO9" s="106"/>
      <c r="AOP9" s="106"/>
      <c r="AOQ9" s="106"/>
      <c r="AOR9" s="106"/>
      <c r="AOS9" s="106"/>
      <c r="AOT9" s="106"/>
      <c r="AOU9" s="106"/>
      <c r="AOV9" s="106"/>
      <c r="AOW9" s="106"/>
      <c r="AOX9" s="106"/>
      <c r="AOY9" s="106"/>
      <c r="AOZ9" s="106"/>
      <c r="APA9" s="106"/>
      <c r="APB9" s="106"/>
      <c r="APC9" s="106"/>
      <c r="APD9" s="106"/>
      <c r="APE9" s="106"/>
      <c r="APF9" s="106"/>
      <c r="APG9" s="106"/>
      <c r="APH9" s="106"/>
      <c r="API9" s="106"/>
      <c r="APJ9" s="106"/>
      <c r="APK9" s="106"/>
      <c r="APL9" s="106"/>
      <c r="APM9" s="106"/>
      <c r="APN9" s="106"/>
      <c r="APO9" s="106"/>
      <c r="APP9" s="106"/>
      <c r="APQ9" s="106"/>
      <c r="APR9" s="106"/>
      <c r="APS9" s="106"/>
      <c r="APT9" s="106"/>
      <c r="APU9" s="106"/>
      <c r="APV9" s="106"/>
      <c r="APW9" s="106"/>
      <c r="APX9" s="106"/>
      <c r="APY9" s="106"/>
      <c r="APZ9" s="106"/>
      <c r="AQA9" s="106"/>
      <c r="AQB9" s="106"/>
      <c r="AQC9" s="106"/>
      <c r="AQD9" s="106"/>
      <c r="AQE9" s="106"/>
      <c r="AQF9" s="106"/>
      <c r="AQG9" s="106"/>
      <c r="AQH9" s="106"/>
      <c r="AQI9" s="106"/>
      <c r="AQJ9" s="106"/>
      <c r="AQK9" s="106"/>
      <c r="AQL9" s="106"/>
      <c r="AQM9" s="106"/>
      <c r="AQN9" s="106"/>
      <c r="AQO9" s="106"/>
      <c r="AQP9" s="106"/>
      <c r="AQQ9" s="106"/>
      <c r="AQR9" s="106"/>
      <c r="AQS9" s="106"/>
      <c r="AQT9" s="106"/>
      <c r="AQU9" s="106"/>
      <c r="AQV9" s="106"/>
      <c r="AQW9" s="106"/>
      <c r="AQX9" s="106"/>
      <c r="AQY9" s="106"/>
      <c r="AQZ9" s="106"/>
      <c r="ARA9" s="106"/>
      <c r="ARB9" s="106"/>
      <c r="ARC9" s="106"/>
      <c r="ARD9" s="106"/>
      <c r="ARE9" s="106"/>
      <c r="ARF9" s="106"/>
      <c r="ARG9" s="106"/>
      <c r="ARH9" s="106"/>
      <c r="ARI9" s="106"/>
      <c r="ARJ9" s="106"/>
      <c r="ARK9" s="106"/>
      <c r="ARL9" s="106"/>
      <c r="ARM9" s="106"/>
      <c r="ARN9" s="106"/>
      <c r="ARO9" s="106"/>
      <c r="ARP9" s="106"/>
      <c r="ARQ9" s="106"/>
      <c r="ARR9" s="106"/>
      <c r="ARS9" s="106"/>
      <c r="ART9" s="106"/>
      <c r="ARU9" s="106"/>
      <c r="ARV9" s="106"/>
      <c r="ARW9" s="106"/>
      <c r="ARX9" s="106"/>
      <c r="ARY9" s="106"/>
      <c r="ARZ9" s="106"/>
      <c r="ASA9" s="106"/>
      <c r="ASB9" s="106"/>
      <c r="ASC9" s="106"/>
      <c r="ASD9" s="106"/>
      <c r="ASE9" s="106"/>
      <c r="ASF9" s="106"/>
      <c r="ASG9" s="106"/>
      <c r="ASH9" s="106"/>
      <c r="ASI9" s="106"/>
      <c r="ASJ9" s="106"/>
      <c r="ASK9" s="106"/>
      <c r="ASL9" s="106"/>
      <c r="ASM9" s="106"/>
      <c r="ASN9" s="106"/>
      <c r="ASO9" s="106"/>
      <c r="ASP9" s="106"/>
      <c r="ASQ9" s="106"/>
      <c r="ASR9" s="106"/>
      <c r="ASS9" s="106"/>
      <c r="AST9" s="106"/>
      <c r="ASU9" s="106"/>
      <c r="ASV9" s="106"/>
      <c r="ASW9" s="106"/>
      <c r="ASX9" s="106"/>
      <c r="ASY9" s="106"/>
      <c r="ASZ9" s="106"/>
      <c r="ATA9" s="106"/>
      <c r="ATB9" s="106"/>
      <c r="ATC9" s="106"/>
      <c r="ATD9" s="106"/>
      <c r="ATE9" s="106"/>
      <c r="ATF9" s="106"/>
      <c r="ATG9" s="106"/>
      <c r="ATH9" s="106"/>
      <c r="ATI9" s="106"/>
      <c r="ATJ9" s="106"/>
      <c r="ATK9" s="106"/>
      <c r="ATL9" s="106"/>
      <c r="ATM9" s="106"/>
      <c r="ATN9" s="106"/>
      <c r="ATO9" s="106"/>
      <c r="ATP9" s="106"/>
      <c r="ATQ9" s="106"/>
      <c r="ATR9" s="106"/>
      <c r="ATS9" s="106"/>
      <c r="ATT9" s="106"/>
      <c r="ATU9" s="106"/>
      <c r="ATV9" s="106"/>
      <c r="ATW9" s="106"/>
      <c r="ATX9" s="106"/>
      <c r="ATY9" s="106"/>
      <c r="ATZ9" s="106"/>
      <c r="AUA9" s="106"/>
      <c r="AUB9" s="106"/>
      <c r="AUC9" s="106"/>
      <c r="AUD9" s="106"/>
      <c r="AUE9" s="106"/>
      <c r="AUF9" s="106"/>
      <c r="AUG9" s="106"/>
      <c r="AUH9" s="106"/>
      <c r="AUI9" s="106"/>
      <c r="AUJ9" s="106"/>
      <c r="AUK9" s="106"/>
      <c r="AUL9" s="106"/>
      <c r="AUM9" s="106"/>
      <c r="AUN9" s="106"/>
      <c r="AUO9" s="106"/>
      <c r="AUP9" s="106"/>
      <c r="AUQ9" s="106"/>
      <c r="AUR9" s="106"/>
      <c r="AUS9" s="106"/>
      <c r="AUT9" s="106"/>
      <c r="AUU9" s="106"/>
      <c r="AUV9" s="106"/>
      <c r="AUW9" s="106"/>
      <c r="AUX9" s="106"/>
      <c r="AUY9" s="106"/>
      <c r="AUZ9" s="106"/>
      <c r="AVA9" s="106"/>
      <c r="AVB9" s="106"/>
      <c r="AVC9" s="106"/>
      <c r="AVD9" s="106"/>
      <c r="AVE9" s="106"/>
      <c r="AVF9" s="106"/>
      <c r="AVG9" s="106"/>
      <c r="AVH9" s="106"/>
      <c r="AVI9" s="106"/>
      <c r="AVJ9" s="106"/>
      <c r="AVK9" s="106"/>
      <c r="AVL9" s="106"/>
      <c r="AVM9" s="106"/>
      <c r="AVN9" s="106"/>
      <c r="AVO9" s="106"/>
      <c r="AVP9" s="106"/>
      <c r="AVQ9" s="106"/>
      <c r="AVR9" s="106"/>
      <c r="AVS9" s="106"/>
      <c r="AVT9" s="106"/>
      <c r="AVU9" s="106"/>
      <c r="AVV9" s="106"/>
      <c r="AVW9" s="106"/>
      <c r="AVX9" s="106"/>
      <c r="AVY9" s="106"/>
      <c r="AVZ9" s="106"/>
      <c r="AWA9" s="106"/>
      <c r="AWB9" s="106"/>
      <c r="AWC9" s="106"/>
      <c r="AWD9" s="106"/>
      <c r="AWE9" s="106"/>
      <c r="AWF9" s="106"/>
      <c r="AWG9" s="106"/>
      <c r="AWH9" s="106"/>
      <c r="AWI9" s="106"/>
      <c r="AWJ9" s="106"/>
      <c r="AWK9" s="106"/>
      <c r="AWL9" s="106"/>
      <c r="AWM9" s="106"/>
      <c r="AWN9" s="106"/>
      <c r="AWO9" s="106"/>
      <c r="AWP9" s="106"/>
      <c r="AWQ9" s="106"/>
      <c r="AWR9" s="106"/>
      <c r="AWS9" s="106"/>
      <c r="AWT9" s="106"/>
      <c r="AWU9" s="106"/>
      <c r="AWV9" s="106"/>
      <c r="AWW9" s="106"/>
      <c r="AWX9" s="106"/>
      <c r="AWY9" s="106"/>
      <c r="AWZ9" s="106"/>
      <c r="AXA9" s="106"/>
      <c r="AXB9" s="106"/>
      <c r="AXC9" s="106"/>
      <c r="AXD9" s="106"/>
      <c r="AXE9" s="106"/>
      <c r="AXF9" s="106"/>
      <c r="AXG9" s="106"/>
      <c r="AXH9" s="106"/>
      <c r="AXI9" s="106"/>
      <c r="AXJ9" s="106"/>
      <c r="AXK9" s="106"/>
      <c r="AXL9" s="106"/>
      <c r="AXM9" s="106"/>
      <c r="AXN9" s="106"/>
      <c r="AXO9" s="106"/>
      <c r="AXP9" s="106"/>
      <c r="AXQ9" s="106"/>
      <c r="AXR9" s="106"/>
      <c r="AXS9" s="106"/>
      <c r="AXT9" s="106"/>
      <c r="AXU9" s="106"/>
      <c r="AXV9" s="106"/>
      <c r="AXW9" s="106"/>
      <c r="AXX9" s="106"/>
      <c r="AXY9" s="106"/>
      <c r="AXZ9" s="106"/>
      <c r="AYA9" s="106"/>
      <c r="AYB9" s="106"/>
      <c r="AYC9" s="106"/>
      <c r="AYD9" s="106"/>
      <c r="AYE9" s="106"/>
      <c r="AYF9" s="106"/>
      <c r="AYG9" s="106"/>
      <c r="AYH9" s="106"/>
      <c r="AYI9" s="106"/>
      <c r="AYJ9" s="106"/>
      <c r="AYK9" s="106"/>
      <c r="AYL9" s="106"/>
      <c r="AYM9" s="106"/>
      <c r="AYN9" s="106"/>
      <c r="AYO9" s="106"/>
      <c r="AYP9" s="106"/>
      <c r="AYQ9" s="106"/>
      <c r="AYR9" s="106"/>
      <c r="AYS9" s="106"/>
      <c r="AYT9" s="106"/>
      <c r="AYU9" s="106"/>
      <c r="AYV9" s="106"/>
      <c r="AYW9" s="106"/>
      <c r="AYX9" s="106"/>
      <c r="AYY9" s="106"/>
      <c r="AYZ9" s="106"/>
      <c r="AZA9" s="106"/>
      <c r="AZB9" s="106"/>
      <c r="AZC9" s="106"/>
      <c r="AZD9" s="106"/>
      <c r="AZE9" s="106"/>
      <c r="AZF9" s="106"/>
      <c r="AZG9" s="106"/>
      <c r="AZH9" s="106"/>
      <c r="AZI9" s="106"/>
      <c r="AZJ9" s="106"/>
      <c r="AZK9" s="106"/>
      <c r="AZL9" s="106"/>
      <c r="AZM9" s="106"/>
      <c r="AZN9" s="106"/>
      <c r="AZO9" s="106"/>
      <c r="AZP9" s="106"/>
      <c r="AZQ9" s="106"/>
      <c r="AZR9" s="106"/>
      <c r="AZS9" s="106"/>
      <c r="AZT9" s="106"/>
      <c r="AZU9" s="106"/>
      <c r="AZV9" s="106"/>
      <c r="AZW9" s="106"/>
      <c r="AZX9" s="106"/>
      <c r="AZY9" s="106"/>
      <c r="AZZ9" s="106"/>
      <c r="BAA9" s="106"/>
      <c r="BAB9" s="106"/>
      <c r="BAC9" s="106"/>
      <c r="BAD9" s="106"/>
      <c r="BAE9" s="106"/>
      <c r="BAF9" s="106"/>
      <c r="BAG9" s="106"/>
      <c r="BAH9" s="106"/>
      <c r="BAI9" s="106"/>
      <c r="BAJ9" s="106"/>
      <c r="BAK9" s="106"/>
      <c r="BAL9" s="106"/>
      <c r="BAM9" s="106"/>
      <c r="BAN9" s="106"/>
      <c r="BAO9" s="106"/>
      <c r="BAP9" s="106"/>
      <c r="BAQ9" s="106"/>
      <c r="BAR9" s="106"/>
      <c r="BAS9" s="106"/>
      <c r="BAT9" s="106"/>
      <c r="BAU9" s="106"/>
      <c r="BAV9" s="106"/>
      <c r="BAW9" s="106"/>
      <c r="BAX9" s="106"/>
      <c r="BAY9" s="106"/>
      <c r="BAZ9" s="106"/>
      <c r="BBA9" s="106"/>
      <c r="BBB9" s="106"/>
      <c r="BBC9" s="106"/>
      <c r="BBD9" s="106"/>
      <c r="BBE9" s="106"/>
      <c r="BBF9" s="106"/>
      <c r="BBG9" s="106"/>
      <c r="BBH9" s="106"/>
      <c r="BBI9" s="106"/>
      <c r="BBJ9" s="106"/>
      <c r="BBK9" s="106"/>
      <c r="BBL9" s="106"/>
      <c r="BBM9" s="106"/>
      <c r="BBN9" s="106"/>
      <c r="BBO9" s="106"/>
      <c r="BBP9" s="106"/>
      <c r="BBQ9" s="106"/>
      <c r="BBR9" s="106"/>
      <c r="BBS9" s="106"/>
      <c r="BBT9" s="106"/>
      <c r="BBU9" s="106"/>
      <c r="BBV9" s="106"/>
      <c r="BBW9" s="106"/>
      <c r="BBX9" s="106"/>
      <c r="BBY9" s="106"/>
      <c r="BBZ9" s="106"/>
      <c r="BCA9" s="106"/>
      <c r="BCB9" s="106"/>
      <c r="BCC9" s="106"/>
      <c r="BCD9" s="106"/>
      <c r="BCE9" s="106"/>
      <c r="BCF9" s="106"/>
      <c r="BCG9" s="106"/>
      <c r="BCH9" s="106"/>
      <c r="BCI9" s="106"/>
      <c r="BCJ9" s="106"/>
      <c r="BCK9" s="106"/>
      <c r="BCL9" s="106"/>
      <c r="BCM9" s="106"/>
      <c r="BCN9" s="106"/>
      <c r="BCO9" s="106"/>
      <c r="BCP9" s="106"/>
      <c r="BCQ9" s="106"/>
      <c r="BCR9" s="106"/>
      <c r="BCS9" s="106"/>
      <c r="BCT9" s="106"/>
      <c r="BCU9" s="106"/>
      <c r="BCV9" s="106"/>
      <c r="BCW9" s="106"/>
      <c r="BCX9" s="106"/>
      <c r="BCY9" s="106"/>
      <c r="BCZ9" s="106"/>
      <c r="BDA9" s="106"/>
      <c r="BDB9" s="106"/>
      <c r="BDC9" s="106"/>
      <c r="BDD9" s="106"/>
      <c r="BDE9" s="106"/>
      <c r="BDF9" s="106"/>
      <c r="BDG9" s="106"/>
      <c r="BDH9" s="106"/>
      <c r="BDI9" s="106"/>
      <c r="BDJ9" s="106"/>
      <c r="BDK9" s="106"/>
      <c r="BDL9" s="106"/>
      <c r="BDM9" s="106"/>
      <c r="BDN9" s="106"/>
      <c r="BDO9" s="106"/>
      <c r="BDP9" s="106"/>
      <c r="BDQ9" s="106"/>
      <c r="BDR9" s="106"/>
      <c r="BDS9" s="106"/>
      <c r="BDT9" s="106"/>
      <c r="BDU9" s="106"/>
      <c r="BDV9" s="106"/>
      <c r="BDW9" s="106"/>
      <c r="BDX9" s="106"/>
      <c r="BDY9" s="106"/>
      <c r="BDZ9" s="106"/>
      <c r="BEA9" s="106"/>
      <c r="BEB9" s="106"/>
      <c r="BEC9" s="106"/>
      <c r="BED9" s="106"/>
      <c r="BEE9" s="106"/>
      <c r="BEF9" s="106"/>
      <c r="BEG9" s="106"/>
      <c r="BEH9" s="106"/>
      <c r="BEI9" s="106"/>
      <c r="BEJ9" s="106"/>
      <c r="BEK9" s="106"/>
      <c r="BEL9" s="106"/>
      <c r="BEM9" s="106"/>
      <c r="BEN9" s="106"/>
      <c r="BEO9" s="106"/>
      <c r="BEP9" s="106"/>
      <c r="BEQ9" s="106"/>
      <c r="BER9" s="106"/>
      <c r="BES9" s="106"/>
      <c r="BET9" s="106"/>
      <c r="BEU9" s="106"/>
      <c r="BEV9" s="106"/>
      <c r="BEW9" s="106"/>
      <c r="BEX9" s="106"/>
      <c r="BEY9" s="106"/>
      <c r="BEZ9" s="106"/>
      <c r="BFA9" s="106"/>
      <c r="BFB9" s="106"/>
      <c r="BFC9" s="106"/>
      <c r="BFD9" s="106"/>
      <c r="BFE9" s="106"/>
      <c r="BFF9" s="106"/>
      <c r="BFG9" s="106"/>
      <c r="BFH9" s="106"/>
      <c r="BFI9" s="106"/>
      <c r="BFJ9" s="106"/>
      <c r="BFK9" s="106"/>
      <c r="BFL9" s="106"/>
      <c r="BFM9" s="106"/>
      <c r="BFN9" s="106"/>
      <c r="BFO9" s="106"/>
      <c r="BFP9" s="106"/>
      <c r="BFQ9" s="106"/>
      <c r="BFR9" s="106"/>
      <c r="BFS9" s="106"/>
      <c r="BFT9" s="106"/>
      <c r="BFU9" s="106"/>
      <c r="BFV9" s="106"/>
      <c r="BFW9" s="106"/>
      <c r="BFX9" s="106"/>
      <c r="BFY9" s="106"/>
      <c r="BFZ9" s="106"/>
      <c r="BGA9" s="106"/>
      <c r="BGB9" s="106"/>
      <c r="BGC9" s="106"/>
      <c r="BGD9" s="106"/>
      <c r="BGE9" s="106"/>
      <c r="BGF9" s="106"/>
      <c r="BGG9" s="106"/>
      <c r="BGH9" s="106"/>
      <c r="BGI9" s="106"/>
      <c r="BGJ9" s="106"/>
      <c r="BGK9" s="106"/>
      <c r="BGL9" s="106"/>
      <c r="BGM9" s="106"/>
      <c r="BGN9" s="106"/>
      <c r="BGO9" s="106"/>
      <c r="BGP9" s="106"/>
      <c r="BGQ9" s="106"/>
      <c r="BGR9" s="106"/>
      <c r="BGS9" s="106"/>
      <c r="BGT9" s="106"/>
      <c r="BGU9" s="106"/>
      <c r="BGV9" s="106"/>
      <c r="BGW9" s="106"/>
      <c r="BGX9" s="106"/>
      <c r="BGY9" s="106"/>
      <c r="BGZ9" s="106"/>
    </row>
    <row r="10" spans="1:1560" ht="22.5" customHeight="1">
      <c r="B10" s="26" t="s">
        <v>18</v>
      </c>
      <c r="C10" s="34"/>
      <c r="D10" s="156" t="s">
        <v>128</v>
      </c>
      <c r="E10" s="156"/>
      <c r="F10" s="156"/>
      <c r="G10" s="156"/>
      <c r="H10" s="156"/>
      <c r="I10" s="156"/>
      <c r="J10" s="156"/>
      <c r="K10" s="156"/>
      <c r="L10" s="156"/>
      <c r="M10" s="156"/>
      <c r="N10" s="34"/>
      <c r="O10" s="34"/>
      <c r="P10" s="34"/>
      <c r="Q10" s="34"/>
      <c r="R10" s="34"/>
      <c r="S10" s="36"/>
      <c r="T10" s="36"/>
      <c r="U10" s="36"/>
      <c r="V10" s="36"/>
      <c r="W10" s="36"/>
      <c r="X10" s="36"/>
      <c r="Y10" s="36"/>
      <c r="Z10" s="36"/>
      <c r="AA10" s="36"/>
      <c r="AB10" s="36"/>
      <c r="AC10" s="36"/>
      <c r="AD10" s="36"/>
      <c r="AE10" s="36"/>
      <c r="AF10" s="36"/>
      <c r="AG10" s="36"/>
      <c r="AH10" s="36"/>
      <c r="AI10" s="36"/>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row>
    <row r="11" spans="1:1560" ht="12" customHeight="1">
      <c r="B11" s="26" t="s">
        <v>19</v>
      </c>
      <c r="C11" s="34"/>
      <c r="D11" s="156" t="s">
        <v>130</v>
      </c>
      <c r="E11" s="156"/>
      <c r="F11" s="156"/>
      <c r="G11" s="156"/>
      <c r="H11" s="156"/>
      <c r="I11" s="156"/>
      <c r="J11" s="156"/>
      <c r="K11" s="156"/>
      <c r="L11" s="156"/>
      <c r="M11" s="156"/>
      <c r="N11" s="34"/>
      <c r="O11" s="34"/>
      <c r="P11" s="34"/>
      <c r="Q11" s="34"/>
      <c r="R11" s="34"/>
      <c r="S11" s="36"/>
      <c r="T11" s="36"/>
      <c r="U11" s="36"/>
      <c r="V11" s="36"/>
      <c r="W11" s="36"/>
      <c r="X11" s="36"/>
      <c r="Y11" s="36"/>
      <c r="Z11" s="36"/>
      <c r="AA11" s="36"/>
      <c r="AB11" s="36"/>
      <c r="AC11" s="36"/>
      <c r="AD11" s="36"/>
      <c r="AE11" s="36"/>
      <c r="AF11" s="36"/>
      <c r="AG11" s="36"/>
      <c r="AH11" s="36"/>
      <c r="AI11" s="36"/>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c r="BGM11" s="22"/>
      <c r="BGN11" s="22"/>
      <c r="BGO11" s="22"/>
      <c r="BGP11" s="22"/>
      <c r="BGQ11" s="22"/>
      <c r="BGR11" s="22"/>
      <c r="BGS11" s="22"/>
      <c r="BGT11" s="22"/>
      <c r="BGU11" s="22"/>
      <c r="BGV11" s="22"/>
      <c r="BGW11" s="22"/>
      <c r="BGX11" s="22"/>
      <c r="BGY11" s="22"/>
      <c r="BGZ11" s="22"/>
    </row>
    <row r="12" spans="1:1560" ht="27.5" customHeight="1">
      <c r="B12" s="152" t="s">
        <v>20</v>
      </c>
      <c r="C12" s="34"/>
      <c r="D12" s="157" t="s">
        <v>129</v>
      </c>
      <c r="E12" s="157"/>
      <c r="F12" s="157"/>
      <c r="G12" s="157"/>
      <c r="H12" s="157"/>
      <c r="I12" s="157"/>
      <c r="J12" s="157"/>
      <c r="K12" s="157"/>
      <c r="L12" s="157"/>
      <c r="M12" s="157"/>
      <c r="N12" s="34"/>
      <c r="O12" s="34"/>
      <c r="P12" s="34"/>
      <c r="Q12" s="34"/>
      <c r="R12" s="34"/>
      <c r="S12" s="36"/>
      <c r="T12" s="36"/>
      <c r="U12" s="36"/>
      <c r="V12" s="36"/>
      <c r="W12" s="36"/>
      <c r="X12" s="36"/>
      <c r="Y12" s="36"/>
      <c r="Z12" s="36"/>
      <c r="AA12" s="36"/>
      <c r="AB12" s="36"/>
      <c r="AC12" s="36"/>
      <c r="AD12" s="36"/>
      <c r="AE12" s="36"/>
      <c r="AF12" s="36"/>
      <c r="AG12" s="36"/>
      <c r="AH12" s="36"/>
      <c r="AI12" s="36"/>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c r="BGM12" s="22"/>
      <c r="BGN12" s="22"/>
      <c r="BGO12" s="22"/>
      <c r="BGP12" s="22"/>
      <c r="BGQ12" s="22"/>
      <c r="BGR12" s="22"/>
      <c r="BGS12" s="22"/>
      <c r="BGT12" s="22"/>
      <c r="BGU12" s="22"/>
      <c r="BGV12" s="22"/>
      <c r="BGW12" s="22"/>
      <c r="BGX12" s="22"/>
      <c r="BGY12" s="22"/>
      <c r="BGZ12" s="22"/>
    </row>
    <row r="13" spans="1:1560" ht="12.5" customHeight="1">
      <c r="B13" s="153"/>
      <c r="C13" s="34"/>
      <c r="D13" s="34"/>
      <c r="E13" s="34"/>
      <c r="I13" s="35"/>
      <c r="J13" s="35"/>
      <c r="K13" s="35"/>
      <c r="L13" s="34"/>
      <c r="M13" s="107"/>
      <c r="N13" s="34"/>
      <c r="O13" s="34"/>
      <c r="P13" s="34"/>
      <c r="Q13" s="34"/>
      <c r="R13" s="34"/>
      <c r="S13" s="35"/>
      <c r="T13" s="35"/>
      <c r="U13" s="35"/>
      <c r="V13" s="35"/>
      <c r="W13" s="35"/>
      <c r="X13" s="35"/>
      <c r="Y13" s="35"/>
      <c r="Z13" s="35"/>
      <c r="AA13" s="35"/>
      <c r="AB13" s="35"/>
      <c r="AC13" s="35"/>
      <c r="AD13" s="35"/>
      <c r="AE13" s="35"/>
      <c r="AF13" s="35"/>
      <c r="AG13" s="35"/>
      <c r="AH13" s="35"/>
      <c r="AI13" s="35"/>
    </row>
    <row r="14" spans="1:1560" ht="23.5" customHeight="1">
      <c r="B14" s="96" t="s">
        <v>21</v>
      </c>
      <c r="C14" s="34"/>
      <c r="D14" s="34"/>
      <c r="E14" s="34"/>
      <c r="I14" s="35"/>
      <c r="J14" s="35"/>
      <c r="K14" s="35"/>
      <c r="L14" s="34"/>
      <c r="M14" s="99" t="s">
        <v>124</v>
      </c>
      <c r="N14" s="34"/>
      <c r="O14" s="34"/>
      <c r="P14" s="34"/>
      <c r="Q14" s="34"/>
      <c r="R14" s="34"/>
      <c r="S14" s="35"/>
      <c r="T14" s="35"/>
      <c r="U14" s="35"/>
      <c r="V14" s="35"/>
      <c r="W14" s="35"/>
      <c r="X14" s="35"/>
      <c r="Y14" s="35"/>
      <c r="Z14" s="35"/>
      <c r="AA14" s="35"/>
      <c r="AB14" s="35"/>
      <c r="AC14" s="35"/>
      <c r="AD14" s="35"/>
      <c r="AE14" s="35"/>
      <c r="AF14" s="35"/>
      <c r="AG14" s="35"/>
      <c r="AH14" s="35"/>
      <c r="AI14" s="35"/>
    </row>
    <row r="15" spans="1:1560" ht="20" customHeight="1">
      <c r="B15" s="96" t="s">
        <v>22</v>
      </c>
      <c r="C15" s="47"/>
      <c r="D15" s="47"/>
      <c r="E15" s="50"/>
      <c r="G15" s="3"/>
      <c r="H15" s="47"/>
      <c r="I15" s="47"/>
      <c r="J15" s="47"/>
      <c r="K15" s="3"/>
      <c r="M15" s="99" t="s">
        <v>78</v>
      </c>
      <c r="O15" s="34"/>
      <c r="Q15" s="34"/>
      <c r="R15" s="34"/>
      <c r="S15" s="3"/>
      <c r="T15" s="36"/>
      <c r="U15" s="36"/>
      <c r="V15" s="36"/>
      <c r="W15" s="36"/>
      <c r="X15" s="36"/>
      <c r="Y15" s="36"/>
      <c r="Z15" s="36"/>
      <c r="AA15" s="36"/>
      <c r="AB15" s="36"/>
      <c r="AC15" s="36"/>
      <c r="AD15" s="36"/>
      <c r="AE15" s="36"/>
      <c r="AF15" s="36"/>
      <c r="AG15" s="36"/>
      <c r="AH15" s="36"/>
      <c r="AI15" s="36"/>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c r="BGM15" s="22"/>
      <c r="BGN15" s="22"/>
      <c r="BGO15" s="22"/>
      <c r="BGP15" s="22"/>
      <c r="BGQ15" s="22"/>
      <c r="BGR15" s="22"/>
      <c r="BGS15" s="22"/>
      <c r="BGT15" s="22"/>
      <c r="BGU15" s="22"/>
      <c r="BGV15" s="22"/>
      <c r="BGW15" s="22"/>
      <c r="BGX15" s="22"/>
      <c r="BGY15" s="22"/>
      <c r="BGZ15" s="22"/>
    </row>
    <row r="16" spans="1:1560" ht="23" customHeight="1">
      <c r="B16" s="96" t="s">
        <v>131</v>
      </c>
      <c r="C16" s="34"/>
      <c r="D16" s="34"/>
      <c r="E16" s="34"/>
      <c r="I16" s="35"/>
      <c r="J16" s="35"/>
      <c r="K16" s="35"/>
      <c r="L16" s="34"/>
      <c r="M16" s="99" t="s">
        <v>123</v>
      </c>
      <c r="N16" s="34"/>
      <c r="O16" s="34"/>
      <c r="P16" s="34"/>
      <c r="Q16" s="34"/>
      <c r="R16" s="34"/>
      <c r="S16" s="36"/>
      <c r="T16" s="36"/>
      <c r="U16" s="36"/>
      <c r="V16" s="36"/>
      <c r="W16" s="36"/>
      <c r="X16" s="36"/>
      <c r="Y16" s="36"/>
      <c r="Z16" s="36"/>
      <c r="AA16" s="36"/>
      <c r="AB16" s="36"/>
      <c r="AC16" s="36"/>
      <c r="AD16" s="36"/>
      <c r="AE16" s="36"/>
      <c r="AF16" s="36"/>
      <c r="AG16" s="36"/>
      <c r="AH16" s="36"/>
      <c r="AI16" s="36"/>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c r="BGM16" s="22"/>
      <c r="BGN16" s="22"/>
      <c r="BGO16" s="22"/>
      <c r="BGP16" s="22"/>
      <c r="BGQ16" s="22"/>
      <c r="BGR16" s="22"/>
      <c r="BGS16" s="22"/>
      <c r="BGT16" s="22"/>
      <c r="BGU16" s="22"/>
      <c r="BGV16" s="22"/>
      <c r="BGW16" s="22"/>
      <c r="BGX16" s="22"/>
      <c r="BGY16" s="22"/>
      <c r="BGZ16" s="22"/>
    </row>
    <row r="17" spans="1:1560" ht="10">
      <c r="C17" s="34"/>
      <c r="D17" s="34"/>
      <c r="E17" s="34"/>
      <c r="F17" s="34"/>
      <c r="G17" s="35"/>
      <c r="I17" s="35"/>
      <c r="J17" s="35"/>
      <c r="K17" s="35"/>
      <c r="L17" s="34"/>
      <c r="N17" s="34"/>
      <c r="O17" s="34"/>
      <c r="P17" s="34"/>
      <c r="Q17" s="34"/>
      <c r="R17" s="34"/>
      <c r="S17" s="36"/>
      <c r="T17" s="36"/>
      <c r="U17" s="36"/>
      <c r="V17" s="36"/>
      <c r="W17" s="36"/>
      <c r="X17" s="36"/>
      <c r="Y17" s="36"/>
      <c r="Z17" s="36"/>
      <c r="AA17" s="36"/>
      <c r="AB17" s="36"/>
      <c r="AC17" s="36"/>
      <c r="AD17" s="36"/>
      <c r="AE17" s="36"/>
      <c r="AF17" s="36"/>
      <c r="AG17" s="36"/>
      <c r="AH17" s="36"/>
      <c r="AI17" s="36"/>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c r="BGM17" s="22"/>
      <c r="BGN17" s="22"/>
      <c r="BGO17" s="22"/>
      <c r="BGP17" s="22"/>
      <c r="BGQ17" s="22"/>
      <c r="BGR17" s="22"/>
      <c r="BGS17" s="22"/>
      <c r="BGT17" s="22"/>
      <c r="BGU17" s="22"/>
      <c r="BGV17" s="22"/>
      <c r="BGW17" s="22"/>
      <c r="BGX17" s="22"/>
      <c r="BGY17" s="22"/>
      <c r="BGZ17" s="22"/>
    </row>
    <row r="18" spans="1:1560">
      <c r="B18" s="17" t="s">
        <v>9</v>
      </c>
      <c r="C18" s="34"/>
      <c r="D18" s="34"/>
      <c r="E18" s="34"/>
      <c r="F18" s="34"/>
      <c r="G18" s="35"/>
      <c r="H18" s="35"/>
      <c r="I18" s="35"/>
      <c r="J18" s="35"/>
      <c r="K18" s="35"/>
      <c r="L18" s="34"/>
      <c r="M18" s="17" t="s">
        <v>72</v>
      </c>
      <c r="N18" s="34"/>
      <c r="O18" s="34"/>
      <c r="P18" s="34"/>
      <c r="Q18" s="34"/>
      <c r="R18" s="34"/>
      <c r="S18" s="36"/>
      <c r="T18" s="36"/>
      <c r="U18" s="36"/>
      <c r="V18" s="36"/>
      <c r="W18" s="36"/>
      <c r="X18" s="36"/>
      <c r="Y18" s="36"/>
      <c r="Z18" s="36"/>
      <c r="AA18" s="36"/>
      <c r="AB18" s="36"/>
      <c r="AC18" s="36"/>
      <c r="AD18" s="36"/>
      <c r="AE18" s="36"/>
      <c r="AF18" s="36"/>
      <c r="AG18" s="36"/>
      <c r="AH18" s="36"/>
      <c r="AI18" s="36"/>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row>
    <row r="19" spans="1:1560" ht="10">
      <c r="B19" s="40" t="s">
        <v>23</v>
      </c>
      <c r="C19" s="34"/>
      <c r="D19" s="34"/>
      <c r="E19" s="34"/>
      <c r="F19" s="34"/>
      <c r="G19" s="35"/>
      <c r="H19" s="35"/>
      <c r="I19" s="35"/>
      <c r="J19" s="35"/>
      <c r="K19" s="35"/>
      <c r="L19" s="34"/>
      <c r="M19" s="40" t="s">
        <v>118</v>
      </c>
      <c r="N19" s="34"/>
      <c r="O19" s="34"/>
      <c r="P19" s="34"/>
      <c r="Q19" s="34"/>
      <c r="R19" s="34"/>
      <c r="S19" s="36"/>
      <c r="T19" s="36"/>
      <c r="U19" s="36"/>
      <c r="V19" s="36"/>
      <c r="W19" s="36"/>
      <c r="X19" s="36"/>
      <c r="Y19" s="36"/>
      <c r="Z19" s="36"/>
      <c r="AA19" s="36"/>
      <c r="AB19" s="36"/>
      <c r="AC19" s="36"/>
      <c r="AD19" s="36"/>
      <c r="AE19" s="36"/>
      <c r="AF19" s="36"/>
      <c r="AG19" s="36"/>
      <c r="AH19" s="36"/>
      <c r="AI19" s="36"/>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c r="BGM19" s="22"/>
      <c r="BGN19" s="22"/>
      <c r="BGO19" s="22"/>
      <c r="BGP19" s="22"/>
      <c r="BGQ19" s="22"/>
      <c r="BGR19" s="22"/>
      <c r="BGS19" s="22"/>
      <c r="BGT19" s="22"/>
      <c r="BGU19" s="22"/>
      <c r="BGV19" s="22"/>
      <c r="BGW19" s="22"/>
      <c r="BGX19" s="22"/>
      <c r="BGY19" s="22"/>
      <c r="BGZ19" s="22"/>
    </row>
    <row r="20" spans="1:1560" ht="11.25" customHeight="1">
      <c r="B20" s="40" t="s">
        <v>24</v>
      </c>
      <c r="M20" s="40" t="s">
        <v>116</v>
      </c>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c r="BGM20" s="22"/>
      <c r="BGN20" s="22"/>
      <c r="BGO20" s="22"/>
      <c r="BGP20" s="22"/>
      <c r="BGQ20" s="22"/>
      <c r="BGR20" s="22"/>
      <c r="BGS20" s="22"/>
      <c r="BGT20" s="22"/>
      <c r="BGU20" s="22"/>
      <c r="BGV20" s="22"/>
      <c r="BGW20" s="22"/>
      <c r="BGX20" s="22"/>
      <c r="BGY20" s="22"/>
      <c r="BGZ20" s="22"/>
    </row>
    <row r="21" spans="1:1560" ht="11.25" customHeight="1">
      <c r="B21" s="41"/>
      <c r="L21" s="23"/>
    </row>
    <row r="22" spans="1:1560" ht="11.25" customHeight="1">
      <c r="B22" s="17" t="s">
        <v>10</v>
      </c>
      <c r="M22" s="17" t="s">
        <v>73</v>
      </c>
    </row>
    <row r="23" spans="1:1560" ht="11.25" customHeight="1">
      <c r="B23" s="94" t="s">
        <v>120</v>
      </c>
      <c r="M23" s="95" t="s">
        <v>119</v>
      </c>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c r="BGM23" s="22"/>
      <c r="BGN23" s="22"/>
      <c r="BGO23" s="22"/>
      <c r="BGP23" s="22"/>
      <c r="BGQ23" s="22"/>
      <c r="BGR23" s="22"/>
      <c r="BGS23" s="22"/>
      <c r="BGT23" s="22"/>
      <c r="BGU23" s="22"/>
      <c r="BGV23" s="22"/>
      <c r="BGW23" s="22"/>
      <c r="BGX23" s="22"/>
      <c r="BGY23" s="22"/>
      <c r="BGZ23" s="22"/>
    </row>
    <row r="24" spans="1:1560" ht="15.5" customHeight="1">
      <c r="K24" s="3"/>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c r="BGM24" s="22"/>
      <c r="BGN24" s="22"/>
      <c r="BGO24" s="22"/>
      <c r="BGP24" s="22"/>
      <c r="BGQ24" s="22"/>
      <c r="BGR24" s="22"/>
      <c r="BGS24" s="22"/>
      <c r="BGT24" s="22"/>
      <c r="BGU24" s="22"/>
      <c r="BGV24" s="22"/>
      <c r="BGW24" s="22"/>
      <c r="BGX24" s="22"/>
      <c r="BGY24" s="22"/>
      <c r="BGZ24" s="22"/>
    </row>
    <row r="25" spans="1:1560">
      <c r="B25" s="17" t="s">
        <v>11</v>
      </c>
      <c r="M25" s="17" t="s">
        <v>77</v>
      </c>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row>
    <row r="26" spans="1:1560" ht="10">
      <c r="B26" s="40" t="s">
        <v>121</v>
      </c>
      <c r="M26" s="40" t="s">
        <v>117</v>
      </c>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row>
    <row r="27" spans="1:1560" ht="10">
      <c r="B27" s="23"/>
      <c r="M27" s="6"/>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row>
    <row r="28" spans="1:1560" ht="10">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row>
    <row r="29" spans="1:1560">
      <c r="B29" s="93"/>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row>
    <row r="30" spans="1:1560">
      <c r="A30" s="93"/>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row>
    <row r="31" spans="1:1560" ht="14.5">
      <c r="B31" s="92"/>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row>
    <row r="32" spans="1:1560" ht="10">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row>
    <row r="33" spans="2:1560" ht="14.5">
      <c r="B33" s="92"/>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row>
    <row r="34" spans="2:1560" ht="26">
      <c r="G34" s="48"/>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row>
    <row r="35" spans="2:1560" ht="26">
      <c r="G35" s="48"/>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row>
    <row r="36" spans="2:1560" ht="26">
      <c r="G36" s="48"/>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row>
    <row r="37" spans="2:1560" ht="26">
      <c r="G37" s="48"/>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row>
    <row r="38" spans="2:1560" ht="26">
      <c r="G38" s="48"/>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row>
    <row r="39" spans="2:1560" ht="26">
      <c r="G39" s="48"/>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row>
    <row r="40" spans="2:1560" ht="26">
      <c r="G40" s="48"/>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row>
    <row r="41" spans="2:1560" ht="26">
      <c r="G41" s="49"/>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row>
    <row r="42" spans="2:1560" ht="10">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row>
    <row r="43" spans="2:1560" ht="10">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row>
    <row r="44" spans="2:1560" ht="10">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row>
    <row r="45" spans="2:1560" ht="10">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row>
    <row r="46" spans="2:1560" ht="10">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row>
    <row r="47" spans="2:1560" ht="10">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row>
    <row r="48" spans="2:1560" ht="10">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row>
    <row r="49" spans="19:1560" ht="10">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row>
    <row r="50" spans="19:1560" ht="10">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row>
    <row r="51" spans="19:1560" ht="10">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row>
    <row r="52" spans="19:1560" ht="10">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row>
    <row r="53" spans="19:1560" ht="10">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row>
    <row r="54" spans="19:1560" ht="10">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row>
    <row r="55" spans="19:1560" ht="10">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row>
    <row r="56" spans="19:1560" ht="10">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row>
    <row r="57" spans="19:1560" ht="10">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row>
    <row r="58" spans="19:1560" ht="10">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row>
    <row r="59" spans="19:1560" ht="10">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row>
    <row r="60" spans="19:1560" ht="10">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row>
    <row r="61" spans="19:1560" ht="10">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row>
    <row r="62" spans="19:1560" ht="10">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row>
    <row r="63" spans="19:1560" ht="10">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row>
    <row r="64" spans="19:1560" ht="10">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row>
    <row r="65" spans="19:1560" ht="10">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row>
    <row r="66" spans="19:1560" ht="10">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row>
    <row r="67" spans="19:1560" ht="10">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row>
    <row r="68" spans="19:1560" ht="10">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row>
    <row r="69" spans="19:1560" ht="10">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row>
    <row r="70" spans="19:1560" ht="10">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row>
    <row r="71" spans="19:1560" ht="10">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row>
    <row r="72" spans="19:1560" ht="10">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row>
    <row r="73" spans="19:1560" ht="10">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row>
    <row r="74" spans="19:1560" ht="10">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row>
    <row r="75" spans="19:1560" ht="10">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row>
    <row r="76" spans="19:1560" ht="10">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row>
    <row r="77" spans="19:1560" ht="10">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row>
    <row r="78" spans="19:1560" ht="10">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row>
    <row r="79" spans="19:1560" ht="10">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row>
    <row r="80" spans="19:1560" ht="10">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row>
    <row r="81" spans="19:1560" ht="10">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row>
    <row r="82" spans="19:1560" ht="10">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row>
    <row r="83" spans="19:1560" ht="10">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row>
    <row r="84" spans="19:1560" ht="10">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row>
    <row r="85" spans="19:1560" ht="10">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row>
    <row r="86" spans="19:1560" ht="10">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row>
    <row r="87" spans="19:1560" ht="10">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row>
    <row r="88" spans="19:1560" ht="10">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row>
    <row r="89" spans="19:1560" ht="10">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row>
    <row r="90" spans="19:1560" ht="10">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row>
    <row r="91" spans="19:1560" ht="10">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row>
    <row r="92" spans="19:1560" ht="10">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row>
    <row r="93" spans="19:1560" ht="10">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row>
    <row r="94" spans="19:1560" ht="10">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row>
    <row r="95" spans="19:1560" ht="10">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row>
    <row r="96" spans="19:1560" ht="10">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row>
    <row r="97" spans="19:1560" ht="10">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row>
    <row r="98" spans="19:1560" ht="10">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row>
    <row r="99" spans="19:1560" ht="10">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row>
    <row r="100" spans="19:1560" ht="10">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row>
    <row r="101" spans="19:1560" ht="10">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row>
    <row r="102" spans="19:1560" ht="10">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row>
    <row r="103" spans="19:1560" ht="10">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row>
    <row r="104" spans="19:1560" ht="10">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row>
    <row r="105" spans="19:1560" ht="10">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row>
    <row r="106" spans="19:1560" ht="10">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row>
    <row r="107" spans="19:1560" ht="10">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row>
    <row r="108" spans="19:1560" ht="10">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row>
    <row r="109" spans="19:1560" ht="10">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row>
    <row r="110" spans="19:1560" ht="10">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row>
    <row r="111" spans="19:1560" ht="10">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row>
    <row r="112" spans="19:1560" ht="10">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row>
    <row r="113" spans="19:1560" ht="10">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row>
    <row r="114" spans="19:1560" ht="10">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row>
    <row r="115" spans="19:1560" ht="10">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row>
    <row r="116" spans="19:1560" ht="10">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row>
    <row r="117" spans="19:1560" ht="10">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row>
    <row r="118" spans="19:1560" ht="10">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row>
    <row r="119" spans="19:1560" ht="10">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row>
    <row r="120" spans="19:1560" ht="10">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row>
    <row r="121" spans="19:1560" ht="10">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row>
    <row r="122" spans="19:1560" ht="10">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row>
    <row r="123" spans="19:1560" ht="10">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row>
    <row r="124" spans="19:1560" ht="10">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row>
    <row r="125" spans="19:1560" ht="10">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row>
    <row r="126" spans="19:1560" ht="10">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row>
    <row r="127" spans="19:1560" ht="10">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row>
    <row r="128" spans="19:1560" ht="10">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row>
    <row r="129" spans="19:1560" ht="10">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row>
    <row r="130" spans="19:1560" ht="10">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row>
    <row r="131" spans="19:1560" ht="10">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row>
    <row r="132" spans="19:1560" ht="10">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row>
    <row r="133" spans="19:1560" ht="10">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row>
    <row r="134" spans="19:1560" ht="10">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row>
    <row r="135" spans="19:1560" ht="10">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row>
    <row r="136" spans="19:1560" ht="10">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row>
    <row r="137" spans="19:1560" ht="10">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row>
    <row r="138" spans="19:1560" ht="10">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row>
    <row r="139" spans="19:1560" ht="10">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row>
    <row r="140" spans="19:1560" ht="10">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row>
    <row r="141" spans="19:1560" ht="10">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row>
    <row r="142" spans="19:1560" ht="10">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row>
    <row r="143" spans="19:1560" ht="10">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row>
    <row r="144" spans="19:1560" ht="10">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row>
    <row r="145" spans="19:1560" ht="10">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row>
    <row r="146" spans="19:1560" ht="10">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row>
    <row r="147" spans="19:1560" ht="10">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row>
    <row r="148" spans="19:1560" ht="10">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row>
    <row r="149" spans="19:1560" ht="10">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row>
    <row r="150" spans="19:1560" ht="10">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row>
    <row r="151" spans="19:1560" ht="10">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row>
    <row r="152" spans="19:1560" ht="10">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row>
    <row r="153" spans="19:1560" ht="10">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row>
    <row r="154" spans="19:1560" ht="10">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row>
    <row r="155" spans="19:1560" ht="10">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row>
    <row r="156" spans="19:1560" ht="10">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row>
    <row r="157" spans="19:1560" ht="10">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row>
    <row r="158" spans="19:1560" ht="10">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row>
    <row r="159" spans="19:1560" ht="10">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row>
    <row r="160" spans="19:1560" ht="10">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row>
    <row r="161" spans="19:1560" ht="10">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row>
    <row r="162" spans="19:1560" ht="10">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row>
    <row r="163" spans="19:1560" ht="10">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row>
    <row r="164" spans="19:1560" ht="10">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row>
    <row r="165" spans="19:1560" ht="10">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row>
    <row r="166" spans="19:1560" ht="10">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row>
    <row r="167" spans="19:1560" ht="10">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row>
    <row r="168" spans="19:1560" ht="10">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row>
    <row r="169" spans="19:1560" ht="10">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row>
    <row r="170" spans="19:1560" ht="10">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row>
    <row r="171" spans="19:1560" ht="10">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row>
    <row r="172" spans="19:1560" ht="10">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row>
    <row r="173" spans="19:1560" ht="10">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row>
    <row r="174" spans="19:1560" ht="10">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row>
    <row r="175" spans="19:1560" ht="10">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row>
    <row r="176" spans="19:1560" ht="10">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row>
    <row r="177" spans="19:1560" ht="10">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row>
    <row r="178" spans="19:1560" ht="10">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row>
    <row r="179" spans="19:1560" ht="10">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row>
    <row r="180" spans="19:1560" ht="10">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row>
    <row r="181" spans="19:1560" ht="10">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row>
    <row r="182" spans="19:1560" ht="10">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row>
    <row r="183" spans="19:1560" ht="10">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row>
    <row r="184" spans="19:1560" ht="10">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row>
    <row r="185" spans="19:1560" ht="10">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row>
    <row r="186" spans="19:1560" ht="10">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row>
    <row r="187" spans="19:1560" ht="10">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row>
    <row r="188" spans="19:1560" ht="10">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row>
    <row r="189" spans="19:1560" ht="10">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row>
    <row r="190" spans="19:1560" ht="10">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row>
    <row r="191" spans="19:1560" ht="10">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row>
    <row r="192" spans="19:1560" ht="10">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row>
    <row r="193" spans="19:1560" ht="10">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row>
    <row r="194" spans="19:1560" ht="10">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row>
    <row r="195" spans="19:1560" ht="10">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row>
    <row r="196" spans="19:1560" ht="10">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row>
    <row r="197" spans="19:1560" ht="10">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row>
    <row r="198" spans="19:1560" ht="10">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row>
    <row r="199" spans="19:1560" ht="10">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row>
    <row r="200" spans="19:1560" ht="10">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row>
    <row r="201" spans="19:1560" ht="10">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row>
    <row r="202" spans="19:1560" ht="10">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row>
    <row r="203" spans="19:1560" ht="10">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row>
    <row r="204" spans="19:1560" ht="10">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row>
    <row r="205" spans="19:1560" ht="10">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row>
    <row r="206" spans="19:1560" ht="10">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row>
    <row r="207" spans="19:1560" ht="10">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row>
    <row r="208" spans="19:1560" ht="10">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row>
    <row r="209" spans="19:1560" ht="10">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row>
    <row r="210" spans="19:1560" ht="10">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row>
    <row r="211" spans="19:1560" ht="10">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row>
    <row r="212" spans="19:1560" ht="10">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row>
    <row r="213" spans="19:1560" ht="10">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row>
    <row r="214" spans="19:1560" ht="10">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row>
    <row r="215" spans="19:1560" ht="10">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row>
    <row r="216" spans="19:1560" ht="10">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row>
    <row r="217" spans="19:1560" ht="10">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row>
    <row r="218" spans="19:1560" ht="10">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row>
    <row r="219" spans="19:1560" ht="10">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row>
    <row r="220" spans="19:1560" ht="10">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row>
    <row r="221" spans="19:1560" ht="10">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row>
    <row r="222" spans="19:1560" ht="10">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row>
    <row r="223" spans="19:1560" ht="10">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row>
    <row r="224" spans="19:1560" ht="10">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row>
    <row r="225" spans="19:1560" ht="10">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row>
    <row r="226" spans="19:1560" ht="10">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row>
    <row r="227" spans="19:1560" ht="10">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row>
    <row r="228" spans="19:1560" ht="10">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row>
    <row r="229" spans="19:1560" ht="10">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row>
    <row r="230" spans="19:1560" ht="10">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row>
    <row r="231" spans="19:1560" ht="10">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row>
    <row r="232" spans="19:1560" ht="10">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row>
    <row r="233" spans="19:1560" ht="10">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row>
    <row r="234" spans="19:1560" ht="10">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row>
    <row r="235" spans="19:1560" ht="10">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row>
    <row r="236" spans="19:1560" ht="10">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row>
    <row r="237" spans="19:1560" ht="10">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row>
    <row r="238" spans="19:1560" ht="10">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row>
    <row r="239" spans="19:1560" ht="10">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row>
    <row r="240" spans="19:1560" ht="10">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row>
    <row r="241" spans="19:1560" ht="10">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row>
    <row r="242" spans="19:1560" ht="10">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row>
    <row r="243" spans="19:1560" ht="10">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row>
    <row r="244" spans="19:1560" ht="10">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row>
    <row r="245" spans="19:1560" ht="10">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row>
    <row r="246" spans="19:1560" ht="10">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row>
    <row r="247" spans="19:1560" ht="10">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row>
    <row r="248" spans="19:1560" ht="10">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row>
    <row r="249" spans="19:1560" ht="10">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row>
    <row r="250" spans="19:1560" ht="10">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row>
    <row r="251" spans="19:1560" ht="10">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row>
    <row r="252" spans="19:1560" ht="10">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row>
    <row r="253" spans="19:1560" ht="10">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row>
    <row r="254" spans="19:1560" ht="10">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row>
    <row r="255" spans="19:1560" ht="10">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row>
    <row r="256" spans="19:1560" ht="10">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row>
    <row r="257" spans="19:1560" ht="10">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row>
    <row r="258" spans="19:1560" ht="10">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c r="BGX258" s="6"/>
      <c r="BGY258" s="6"/>
      <c r="BGZ258" s="6"/>
    </row>
  </sheetData>
  <mergeCells count="8">
    <mergeCell ref="B7:B8"/>
    <mergeCell ref="B12:B13"/>
    <mergeCell ref="D9:M9"/>
    <mergeCell ref="C2:M2"/>
    <mergeCell ref="D7:M8"/>
    <mergeCell ref="D10:M10"/>
    <mergeCell ref="D11:M11"/>
    <mergeCell ref="D12:M12"/>
  </mergeCells>
  <hyperlinks>
    <hyperlink ref="M20" r:id="rId1" xr:uid="{8A35345C-CA9A-4919-8D08-76286AF7B595}"/>
    <hyperlink ref="M26" r:id="rId2" xr:uid="{0B5EF03E-20C8-426A-A217-80A4359CD8C9}"/>
    <hyperlink ref="B26" r:id="rId3" display="Producer Price Index – Q3 2022" xr:uid="{423C2523-5388-46AC-9AAA-2F56FDFB691A}"/>
    <hyperlink ref="B19" r:id="rId4" xr:uid="{DDEE31AC-44C3-4725-B090-168A362A3C6C}"/>
    <hyperlink ref="B20" r:id="rId5" xr:uid="{BCDFB95D-95FE-4889-817D-B5B0328C9D03}"/>
    <hyperlink ref="B23" r:id="rId6" display="https://www.scad.gov.ae/documents/20122/1043412/Statistical%2520Yearbook%2520of%2520Abu%2520Dhabi_2020_Annual_Yearly_en.pdf/68b923b8-e4f2-3fe5-f922-11f60f9ddff4?t=1677214811571" xr:uid="{B669B2B5-AB71-4C2F-B73E-4DF286CABFE9}"/>
    <hyperlink ref="M19" r:id="rId7" xr:uid="{AEBCC98D-9C23-40C2-BBE4-68122698F5F4}"/>
    <hyperlink ref="M23" r:id="rId8" xr:uid="{7CFA1A4A-0257-41B1-BBD9-511E72C54702}"/>
  </hyperlinks>
  <pageMargins left="0.7" right="0.7" top="0.75" bottom="0.75" header="0.3" footer="0.3"/>
  <pageSetup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S23"/>
  <sheetViews>
    <sheetView showGridLines="0" zoomScaleNormal="100" workbookViewId="0">
      <selection activeCell="B17" sqref="B17"/>
    </sheetView>
  </sheetViews>
  <sheetFormatPr defaultColWidth="7.54296875" defaultRowHeight="10"/>
  <cols>
    <col min="1" max="1" width="14.81640625" style="6" customWidth="1"/>
    <col min="2" max="3" width="75.54296875" style="3" customWidth="1"/>
    <col min="4" max="6" width="7.54296875" style="6"/>
    <col min="7" max="7" width="9.54296875" style="6" customWidth="1"/>
    <col min="8" max="16384" width="7.54296875" style="3"/>
  </cols>
  <sheetData>
    <row r="2" spans="1:669" s="4" customFormat="1" ht="26" customHeight="1">
      <c r="A2" s="6"/>
      <c r="B2" s="84" t="s">
        <v>112</v>
      </c>
      <c r="C2" s="85" t="s">
        <v>114</v>
      </c>
    </row>
    <row r="3" spans="1:669" s="4" customFormat="1" ht="2.5" customHeight="1">
      <c r="A3" s="6"/>
      <c r="B3" s="27"/>
      <c r="C3" s="27"/>
    </row>
    <row r="4" spans="1:669" s="13" customFormat="1" ht="5.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row>
    <row r="6" spans="1:669" ht="10.5">
      <c r="B6" s="4" t="s">
        <v>12</v>
      </c>
      <c r="C6" s="51" t="s">
        <v>74</v>
      </c>
    </row>
    <row r="7" spans="1:669">
      <c r="B7" s="16" t="s">
        <v>13</v>
      </c>
      <c r="C7" s="111" t="s">
        <v>13</v>
      </c>
    </row>
    <row r="9" spans="1:669" ht="10.5">
      <c r="B9" s="4" t="s">
        <v>14</v>
      </c>
      <c r="C9" s="51" t="s">
        <v>75</v>
      </c>
    </row>
    <row r="10" spans="1:669" ht="120">
      <c r="B10" s="5" t="s">
        <v>132</v>
      </c>
      <c r="C10" s="77" t="s">
        <v>133</v>
      </c>
    </row>
    <row r="13" spans="1:669">
      <c r="B13" s="90"/>
      <c r="C13" s="1"/>
    </row>
    <row r="14" spans="1:669">
      <c r="B14" s="6"/>
      <c r="C14" s="1"/>
    </row>
    <row r="15" spans="1:669">
      <c r="B15" s="90"/>
      <c r="C15" s="1"/>
    </row>
    <row r="16" spans="1:669">
      <c r="B16" s="109"/>
      <c r="C16" s="60"/>
    </row>
    <row r="19" spans="3:3">
      <c r="C19" s="6"/>
    </row>
    <row r="20" spans="3:3">
      <c r="C20" s="6"/>
    </row>
    <row r="21" spans="3:3">
      <c r="C21" s="90"/>
    </row>
    <row r="22" spans="3:3">
      <c r="C22" s="6"/>
    </row>
    <row r="23" spans="3:3">
      <c r="C23" s="6"/>
    </row>
  </sheetData>
  <hyperlinks>
    <hyperlink ref="B7" r:id="rId1" xr:uid="{3DA1F3DA-D1C3-4CFD-8534-018EFE6DB6D9}"/>
    <hyperlink ref="C7" r:id="rId2" xr:uid="{DA0768E0-B276-4AD0-B881-43FE4BB14173}"/>
  </hyperlinks>
  <pageMargins left="0.7" right="0.7" top="0.75" bottom="0.75" header="0.3" footer="0.3"/>
  <pageSetup scale="39" orientation="portrait" r:id="rId3"/>
  <colBreaks count="1" manualBreakCount="1">
    <brk id="11"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Faisal Al Yammani</cp:lastModifiedBy>
  <cp:revision/>
  <dcterms:created xsi:type="dcterms:W3CDTF">2022-03-01T00:40:37Z</dcterms:created>
  <dcterms:modified xsi:type="dcterms:W3CDTF">2023-09-18T08:37:10Z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