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 CPI Calculations (2021=100) ---\2023 CPI calculation (2021=100) ---\new reports 2023\6.1 Q2 2023\"/>
    </mc:Choice>
  </mc:AlternateContent>
  <xr:revisionPtr revIDLastSave="0" documentId="13_ncr:1_{91F3372C-CADD-4520-969F-06D8A1EEA963}" xr6:coauthVersionLast="36" xr6:coauthVersionMax="47" xr10:uidLastSave="{00000000-0000-0000-0000-000000000000}"/>
  <bookViews>
    <workbookView xWindow="-110" yWindow="-110" windowWidth="23260" windowHeight="1258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44" l="1"/>
  <c r="L8" i="44"/>
  <c r="L9" i="44"/>
  <c r="L10" i="44"/>
  <c r="L11" i="44"/>
  <c r="L12" i="44"/>
  <c r="L13" i="44"/>
  <c r="L14" i="44"/>
  <c r="L15" i="44"/>
  <c r="L16" i="44"/>
  <c r="L17" i="44"/>
  <c r="L18" i="44"/>
  <c r="L19" i="44"/>
  <c r="L20" i="44"/>
  <c r="K8" i="44"/>
  <c r="K9" i="44"/>
  <c r="K10" i="44"/>
  <c r="K11" i="44"/>
  <c r="K12" i="44"/>
  <c r="K13" i="44"/>
  <c r="K14" i="44"/>
  <c r="K15" i="44"/>
  <c r="K16" i="44"/>
  <c r="K17" i="44"/>
  <c r="K18" i="44"/>
  <c r="K19" i="44"/>
  <c r="K20" i="44"/>
  <c r="K7" i="44"/>
  <c r="L8" i="45"/>
  <c r="L9" i="45"/>
  <c r="L10" i="45"/>
  <c r="L11" i="45"/>
  <c r="L12" i="45"/>
  <c r="L13" i="45"/>
  <c r="L14" i="45"/>
  <c r="L15" i="45"/>
  <c r="L16" i="45"/>
  <c r="L17" i="45"/>
  <c r="L18" i="45"/>
  <c r="L19" i="45"/>
  <c r="L20" i="45"/>
  <c r="L7" i="45"/>
  <c r="M7" i="1" l="1"/>
  <c r="L7" i="1"/>
  <c r="E14" i="14" l="1"/>
  <c r="E11" i="14"/>
  <c r="B14" i="14"/>
  <c r="B11" i="14"/>
  <c r="E7" i="1" l="1"/>
  <c r="F7" i="1"/>
  <c r="G7" i="1"/>
  <c r="H7" i="1"/>
  <c r="I7" i="1"/>
  <c r="J7" i="1"/>
  <c r="K7" i="1"/>
  <c r="D7" i="1"/>
  <c r="E13" i="14" l="1"/>
  <c r="E12" i="14"/>
  <c r="B13" i="14"/>
  <c r="B12" i="14"/>
</calcChain>
</file>

<file path=xl/sharedStrings.xml><?xml version="1.0" encoding="utf-8"?>
<sst xmlns="http://schemas.openxmlformats.org/spreadsheetml/2006/main" count="336" uniqueCount="126">
  <si>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</si>
  <si>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</si>
  <si>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</si>
  <si>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</si>
  <si>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</si>
  <si>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</si>
  <si>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</si>
  <si>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</si>
  <si>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</si>
  <si>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</si>
  <si>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</si>
  <si>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</si>
  <si>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</si>
  <si>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</si>
  <si>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</si>
  <si>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</si>
  <si>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</si>
  <si>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</si>
  <si>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</si>
  <si>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</si>
  <si>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</si>
  <si>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</si>
  <si>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</si>
  <si>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</si>
  <si>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</si>
  <si>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</si>
  <si>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</si>
  <si>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</si>
  <si>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</si>
  <si>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</si>
  <si>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</si>
  <si>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</si>
  <si>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</si>
  <si>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</si>
  <si>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</si>
  <si>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</si>
  <si>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</si>
  <si>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</si>
  <si>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</si>
  <si>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</si>
  <si>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</si>
  <si>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</si>
  <si>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</si>
  <si>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</si>
  <si>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</si>
  <si>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</si>
  <si>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</si>
  <si>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</si>
  <si>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</si>
  <si>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</si>
  <si>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</si>
  <si>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</si>
  <si>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</si>
  <si>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</si>
  <si>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</si>
  <si>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</si>
  <si>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</si>
  <si>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</si>
  <si>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</si>
  <si>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</si>
  <si>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</si>
  <si>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</si>
  <si>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</si>
  <si>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</si>
  <si>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</si>
  <si>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</si>
  <si>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</si>
  <si>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</si>
  <si>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</si>
  <si>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</si>
  <si>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</si>
  <si>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</si>
  <si>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</si>
  <si>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</si>
  <si>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</si>
  <si>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</si>
  <si>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</si>
  <si>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</si>
  <si>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</si>
  <si>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</si>
  <si>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</si>
  <si>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</si>
  <si>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</si>
  <si>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</si>
  <si>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</si>
  <si>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</si>
  <si>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</si>
  <si>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</si>
  <si>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</si>
  <si>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</si>
  <si>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</si>
  <si>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</si>
  <si>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</si>
  <si>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</si>
  <si>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</si>
  <si>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</si>
  <si>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</si>
  <si>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</si>
  <si>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</si>
  <si>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</si>
  <si>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الربع الأول</t>
  </si>
  <si>
    <t>Quarter 1</t>
  </si>
  <si>
    <t>Quarter 2</t>
  </si>
  <si>
    <t>Quarter 3</t>
  </si>
  <si>
    <t>Quarter 4</t>
  </si>
  <si>
    <t>الربع الثاني</t>
  </si>
  <si>
    <t>الربع الثالث</t>
  </si>
  <si>
    <t>الربع الرابع</t>
  </si>
  <si>
    <r>
      <rPr>
        <b/>
        <sz val="11"/>
        <color rgb="FFD6A360"/>
        <rFont val="Arial"/>
        <family val="2"/>
      </rPr>
      <t>Table 2:</t>
    </r>
    <r>
      <rPr>
        <b/>
        <sz val="11"/>
        <rFont val="Arial"/>
        <family val="2"/>
      </rPr>
      <t xml:space="preserve"> Quarterly Consumer Price Index Group's Contribution in General Annual Growth, 2021-2023</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</si>
  <si>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الربعي 2021-2023</t>
    </r>
  </si>
  <si>
    <t>Consumer Price Index, Second Quarter 2023</t>
  </si>
  <si>
    <t>الرقم القياسي لأسعار المستهلك، الربع الثاني 2023</t>
  </si>
  <si>
    <t xml:space="preserve">الوزن </t>
  </si>
  <si>
    <t>weight</t>
  </si>
  <si>
    <t>**الربع الثاني</t>
  </si>
  <si>
    <t>**Quarter 2</t>
  </si>
  <si>
    <t xml:space="preserve"> الربع الأول</t>
  </si>
  <si>
    <t xml:space="preserve"> Quarter 1</t>
  </si>
  <si>
    <r>
      <rPr>
        <b/>
        <sz val="11"/>
        <color rgb="FFD6A360"/>
        <rFont val="Arial"/>
        <family val="2"/>
      </rPr>
      <t xml:space="preserve">Table 1: </t>
    </r>
    <r>
      <rPr>
        <b/>
        <sz val="11"/>
        <rFont val="Arial"/>
        <family val="2"/>
      </rPr>
      <t>Quarterly series for Consumer price Index by Group , 2021-2023</t>
    </r>
  </si>
  <si>
    <r>
      <t xml:space="preserve"> </t>
    </r>
    <r>
      <rPr>
        <b/>
        <sz val="11"/>
        <color rgb="FFD6A360"/>
        <rFont val="Arial"/>
        <family val="2"/>
      </rPr>
      <t>الجدول 1:</t>
    </r>
    <r>
      <rPr>
        <b/>
        <sz val="11"/>
        <rFont val="Arial"/>
        <family val="2"/>
      </rPr>
      <t xml:space="preserve">  سلسلة الرقم القياسي لأسعار المستهلك الربعية حسب المجموعة ، 2021-2023</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</si>
  <si>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2021-2023</t>
    </r>
  </si>
  <si>
    <r>
      <rPr>
        <b/>
        <sz val="11"/>
        <color rgb="FFD6A360"/>
        <rFont val="Arial"/>
        <family val="2"/>
      </rPr>
      <t>Table 4:</t>
    </r>
    <r>
      <rPr>
        <b/>
        <sz val="11"/>
        <rFont val="Arial"/>
        <family val="2"/>
      </rPr>
      <t xml:space="preserve"> Consumer Price Index Quarterly Growth by Group, 2021-2023</t>
    </r>
  </si>
  <si>
    <r>
      <rPr>
        <b/>
        <sz val="11"/>
        <color rgb="FFD6A360"/>
        <rFont val="Arial"/>
        <family val="2"/>
      </rPr>
      <t xml:space="preserve">الجدول 4: </t>
    </r>
    <r>
      <rPr>
        <b/>
        <sz val="11"/>
        <color theme="1"/>
        <rFont val="Arial"/>
        <family val="2"/>
      </rPr>
      <t>النمو الربعي للرقم القياسي لأسعار المستهلك حسب المجموعة، 2021-2023</t>
    </r>
  </si>
  <si>
    <r>
      <rPr>
        <b/>
        <sz val="11"/>
        <color rgb="FFD6A360"/>
        <rFont val="Arial"/>
        <family val="2"/>
      </rPr>
      <t>Table 3:</t>
    </r>
    <r>
      <rPr>
        <b/>
        <sz val="11"/>
        <rFont val="Arial"/>
        <family val="2"/>
      </rPr>
      <t xml:space="preserve"> Consumer Price Index Annual Growth by Group, 2021-2023</t>
    </r>
  </si>
  <si>
    <t>Note: Data sources updated in 2023.</t>
  </si>
  <si>
    <t>ملاحظة: تم تحديث مصادر البيانات في عام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</si>
</sst>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sz val="7"/>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2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center"/>
    </xf>
    <xf numFmtId="170" fontId="4" fillId="0" borderId="0" xfId="0" applyNumberFormat="1" applyFont="1" applyAlignment="1">
      <alignment horizontal="center"/>
    </xf>
    <xf numFmtId="49" fontId="8" fillId="0" borderId="0" xfId="2" applyFont="1" applyAlignment="1">
      <alignment horizontal="center" vertical="center"/>
    </xf>
    <xf numFmtId="166" fontId="24" fillId="6" borderId="0" xfId="1" applyNumberFormat="1" applyFont="1" applyFill="1" applyBorder="1" applyAlignment="1">
      <alignment horizontal="center" vertical="center" readingOrder="1"/>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166" fontId="9" fillId="3" borderId="2" xfId="1" applyNumberFormat="1" applyFont="1" applyFill="1" applyBorder="1" applyAlignment="1">
      <alignment horizontal="left" vertical="center" indent="1" readingOrder="1"/>
    </xf>
    <xf numFmtId="168" fontId="23" fillId="3" borderId="2" xfId="1" applyNumberFormat="1" applyFont="1" applyFill="1" applyBorder="1" applyAlignment="1">
      <alignment horizontal="right" vertical="center" indent="1"/>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5" fillId="3" borderId="0" xfId="1" applyNumberFormat="1" applyFont="1" applyFill="1" applyBorder="1" applyAlignment="1">
      <alignment horizontal="right" vertical="center"/>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165" fontId="24" fillId="0" borderId="0" xfId="1" applyNumberFormat="1" applyFont="1" applyFill="1" applyBorder="1" applyAlignment="1">
      <alignment horizontal="left" vertical="center" indent="1"/>
    </xf>
    <xf numFmtId="165" fontId="23" fillId="3" borderId="0" xfId="1" applyNumberFormat="1" applyFont="1" applyFill="1" applyBorder="1" applyAlignment="1">
      <alignment horizontal="left" vertical="center" indent="1"/>
    </xf>
    <xf numFmtId="165" fontId="25" fillId="0" borderId="0" xfId="1" applyNumberFormat="1" applyFont="1" applyFill="1" applyBorder="1" applyAlignment="1">
      <alignment horizontal="left" vertical="center" indent="1"/>
    </xf>
    <xf numFmtId="165" fontId="23" fillId="3" borderId="2" xfId="1" applyNumberFormat="1" applyFont="1" applyFill="1" applyBorder="1" applyAlignment="1">
      <alignment horizontal="left" vertical="center" indent="1"/>
    </xf>
    <xf numFmtId="49" fontId="10" fillId="5" borderId="0" xfId="2" applyFont="1" applyFill="1" applyAlignment="1">
      <alignment horizontal="right" vertical="center"/>
    </xf>
    <xf numFmtId="168" fontId="22" fillId="6" borderId="0" xfId="1" applyNumberFormat="1" applyFont="1" applyFill="1" applyBorder="1" applyAlignment="1">
      <alignment horizontal="left" vertical="center" indent="1"/>
    </xf>
    <xf numFmtId="166" fontId="10" fillId="4" borderId="0" xfId="1" applyNumberFormat="1" applyFont="1" applyFill="1" applyBorder="1" applyAlignment="1">
      <alignment horizontal="center" vertical="center" readingOrder="1"/>
    </xf>
    <xf numFmtId="165" fontId="10" fillId="4" borderId="0" xfId="1" applyNumberFormat="1" applyFont="1" applyFill="1" applyBorder="1" applyAlignment="1">
      <alignment horizontal="right" vertical="center" readingOrder="1"/>
    </xf>
    <xf numFmtId="165" fontId="24" fillId="6" borderId="0" xfId="1" applyNumberFormat="1" applyFont="1" applyFill="1" applyBorder="1" applyAlignment="1">
      <alignment horizontal="right" vertical="center" readingOrder="1"/>
    </xf>
    <xf numFmtId="165" fontId="8"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165" fontId="9" fillId="0" borderId="0" xfId="1" applyNumberFormat="1" applyFont="1" applyFill="1" applyBorder="1" applyAlignment="1">
      <alignment horizontal="right" vertical="center" indent="1" readingOrder="1"/>
    </xf>
    <xf numFmtId="165" fontId="9" fillId="3" borderId="2" xfId="1" applyNumberFormat="1" applyFont="1" applyFill="1" applyBorder="1" applyAlignment="1">
      <alignment horizontal="right" vertical="center" indent="1" readingOrder="1"/>
    </xf>
    <xf numFmtId="165" fontId="8" fillId="3" borderId="0" xfId="1" applyNumberFormat="1" applyFont="1" applyFill="1" applyBorder="1" applyAlignment="1">
      <alignment horizontal="right" vertical="center" readingOrder="1"/>
    </xf>
    <xf numFmtId="165" fontId="9" fillId="0" borderId="2" xfId="1" applyNumberFormat="1" applyFont="1" applyFill="1" applyBorder="1" applyAlignment="1">
      <alignment horizontal="right" vertical="center" indent="1" readingOrder="1"/>
    </xf>
    <xf numFmtId="0" fontId="28" fillId="0" borderId="0" xfId="0" applyFont="1" applyAlignment="1">
      <alignment vertical="center"/>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right" readingOrder="2"/>
    </xf>
    <xf numFmtId="49" fontId="7" fillId="0" borderId="0" xfId="2" applyFont="1" applyAlignment="1">
      <alignment horizontal="right" vertical="center" readingOrder="1"/>
    </xf>
    <xf numFmtId="0" fontId="26" fillId="0" borderId="0" xfId="0" applyFont="1" applyAlignment="1">
      <alignment horizontal="left" readingOrder="1"/>
    </xf>
    <xf numFmtId="0" fontId="26" fillId="0" borderId="0" xfId="0" applyFont="1" applyAlignment="1">
      <alignment horizontal="center"/>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110</v>
      </c>
      <c r="C3" s="28"/>
      <c r="D3" s="28"/>
      <c r="E3" s="41" t="s">
        <v>111</v>
      </c>
    </row>
    <row r="4" spans="1:675" ht="10.5" x14ac:dyDescent="0.2">
      <c r="A4" s="5"/>
      <c r="B4" s="28"/>
      <c r="C4" s="28"/>
      <c r="D4" s="28"/>
      <c r="E4" s="28"/>
    </row>
    <row r="5" spans="1:675" ht="10.5" x14ac:dyDescent="0.2">
      <c r="A5" s="5"/>
      <c r="B5" s="10"/>
      <c r="C5" s="10"/>
      <c r="D5" s="10"/>
      <c r="E5" s="10"/>
    </row>
    <row r="6" spans="1:675" x14ac:dyDescent="0.2">
      <c r="A6" s="5"/>
      <c r="C6" s="11" t="s">
        <v>63</v>
      </c>
      <c r="D6" s="40" t="s">
        <v>65</v>
      </c>
    </row>
    <row r="7" spans="1:675" x14ac:dyDescent="0.2">
      <c r="A7" s="5"/>
      <c r="C7" s="11" t="s">
        <v>64</v>
      </c>
      <c r="D7" s="40"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0.5" x14ac:dyDescent="0.2">
      <c r="A11" s="14"/>
      <c r="B11" s="81" t="str">
        <f>'Table 1'!B2</f>
        <v>Table 1: Quarterly series for Consumer price Index by Group , 2021-2023</v>
      </c>
      <c r="C11" s="74" t="s">
        <v>3</v>
      </c>
      <c r="D11" s="83" t="s">
        <v>68</v>
      </c>
      <c r="E11" s="82" t="str">
        <f>'Table 1'!J2</f>
        <v xml:space="preserve"> الجدول 1:  سلسلة الرقم القياسي لأسعار المستهلك الربعية حسب المجموعة ، 2021-2023</v>
      </c>
    </row>
    <row r="12" spans="1:675" ht="10.5" x14ac:dyDescent="0.2">
      <c r="B12" s="79" t="str">
        <f>'Table 2'!B2</f>
        <v>Table 2: Quarterly Consumer Price Index Group's Contribution in General Annual Growth, 2021-2023</v>
      </c>
      <c r="C12" s="74" t="s">
        <v>4</v>
      </c>
      <c r="D12" s="83" t="s">
        <v>69</v>
      </c>
      <c r="E12" s="80" t="str">
        <f>'Table 2'!J2</f>
        <v xml:space="preserve"> الجدول 2: نسبة مساهمة المجموعة في النمو السنوي العام للرقم القياسي لأسعار المستهلك الربعي 2021-2023</v>
      </c>
    </row>
    <row r="13" spans="1:675" ht="9.5" customHeight="1" x14ac:dyDescent="0.2">
      <c r="B13" s="81" t="str">
        <f>'Table 3'!B2</f>
        <v>Table 3: Consumer Price Index Annual Growth by Group, 2021-2023</v>
      </c>
      <c r="C13" s="74" t="s">
        <v>16</v>
      </c>
      <c r="D13" s="83" t="s">
        <v>70</v>
      </c>
      <c r="E13" s="82" t="str">
        <f>'Table 3'!J2</f>
        <v>جدول 3: النمو السنوي للرقم القياسي لأسعار المستهلك حسب المجموعة، 2021-2023</v>
      </c>
    </row>
    <row r="14" spans="1:675" ht="10.5" x14ac:dyDescent="0.2">
      <c r="A14" s="14"/>
      <c r="B14" s="77" t="str">
        <f>'Table 4'!B2</f>
        <v>Table 4: Consumer Price Index Quarterly Growth by Group, 2021-2023</v>
      </c>
      <c r="C14" s="74" t="s">
        <v>87</v>
      </c>
      <c r="D14" s="83" t="s">
        <v>71</v>
      </c>
      <c r="E14" s="78" t="str">
        <f>'Table 4'!J2</f>
        <v>الجدول 4: النمو الربعي للرقم القياسي لأسعار المستهلك حسب المجموعة، 2021-2023</v>
      </c>
    </row>
    <row r="15" spans="1:675" x14ac:dyDescent="0.2">
      <c r="A15" s="14"/>
      <c r="B15" s="77" t="s">
        <v>5</v>
      </c>
      <c r="C15" s="75" t="s">
        <v>6</v>
      </c>
      <c r="D15" s="76" t="s">
        <v>6</v>
      </c>
      <c r="E15" s="78" t="s">
        <v>62</v>
      </c>
    </row>
    <row r="16" spans="1:675" x14ac:dyDescent="0.2">
      <c r="A16" s="14"/>
      <c r="B16" s="77"/>
      <c r="C16" s="77"/>
      <c r="D16" s="77"/>
      <c r="E16" s="77"/>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AI28"/>
  <sheetViews>
    <sheetView showGridLines="0" topLeftCell="A4" zoomScaleNormal="100" workbookViewId="0">
      <selection activeCell="A4" sqref="A4"/>
    </sheetView>
  </sheetViews>
  <sheetFormatPr defaultColWidth="8.54296875" defaultRowHeight="10" x14ac:dyDescent="0.2"/>
  <cols>
    <col min="1" max="1" width="2.6328125" style="5" customWidth="1"/>
    <col min="2" max="2" width="48.54296875" style="5" customWidth="1"/>
    <col min="3" max="3" width="10.81640625" style="5" customWidth="1"/>
    <col min="4" max="4" width="9" style="5" customWidth="1"/>
    <col min="5" max="11" width="8.453125" style="60" bestFit="1" customWidth="1"/>
    <col min="12" max="12" width="9.90625" style="60" bestFit="1" customWidth="1"/>
    <col min="13" max="13" width="8.453125" style="60" bestFit="1" customWidth="1"/>
    <col min="14" max="14" width="46.54296875" style="60" customWidth="1"/>
    <col min="15" max="16384" width="8.54296875" style="5"/>
  </cols>
  <sheetData>
    <row r="2" spans="2:14" ht="14" customHeight="1" x14ac:dyDescent="0.2">
      <c r="B2" s="117" t="s">
        <v>118</v>
      </c>
      <c r="C2" s="117"/>
      <c r="D2" s="117"/>
      <c r="E2" s="117"/>
      <c r="F2" s="117"/>
      <c r="G2" s="117"/>
      <c r="H2" s="61"/>
      <c r="I2" s="61"/>
      <c r="J2" s="118" t="s">
        <v>119</v>
      </c>
      <c r="K2" s="118"/>
      <c r="L2" s="118"/>
      <c r="M2" s="118"/>
      <c r="N2" s="118"/>
    </row>
    <row r="3" spans="2:14" ht="14" customHeight="1" x14ac:dyDescent="0.2">
      <c r="B3" s="6" t="s">
        <v>90</v>
      </c>
      <c r="C3" s="6"/>
      <c r="E3" s="62"/>
      <c r="F3" s="62"/>
      <c r="G3" s="61"/>
      <c r="H3" s="61"/>
      <c r="I3" s="61"/>
      <c r="N3" s="71" t="s">
        <v>90</v>
      </c>
    </row>
    <row r="4" spans="2:14" ht="14" customHeight="1" x14ac:dyDescent="0.2">
      <c r="B4" s="6"/>
      <c r="C4" s="6"/>
      <c r="E4" s="62"/>
      <c r="F4" s="62"/>
      <c r="G4" s="61"/>
      <c r="H4" s="61"/>
      <c r="I4" s="61"/>
      <c r="J4" s="61"/>
      <c r="K4" s="61"/>
      <c r="L4" s="61"/>
      <c r="M4" s="61"/>
      <c r="N4" s="61"/>
    </row>
    <row r="5" spans="2:14" ht="14" customHeight="1" x14ac:dyDescent="0.2">
      <c r="B5" s="46"/>
      <c r="C5" s="46"/>
      <c r="D5" s="116" t="s">
        <v>94</v>
      </c>
      <c r="E5" s="116"/>
      <c r="F5" s="116"/>
      <c r="G5" s="116"/>
      <c r="H5" s="116" t="s">
        <v>88</v>
      </c>
      <c r="I5" s="116"/>
      <c r="J5" s="116"/>
      <c r="K5" s="116"/>
      <c r="L5" s="116" t="s">
        <v>93</v>
      </c>
      <c r="M5" s="116"/>
      <c r="N5" s="104"/>
    </row>
    <row r="6" spans="2:14" ht="14" customHeight="1" x14ac:dyDescent="0.2">
      <c r="B6" s="31" t="s">
        <v>17</v>
      </c>
      <c r="C6" s="107" t="s">
        <v>112</v>
      </c>
      <c r="D6" s="31" t="s">
        <v>100</v>
      </c>
      <c r="E6" s="31" t="s">
        <v>105</v>
      </c>
      <c r="F6" s="31" t="s">
        <v>106</v>
      </c>
      <c r="G6" s="31" t="s">
        <v>107</v>
      </c>
      <c r="H6" s="31" t="s">
        <v>100</v>
      </c>
      <c r="I6" s="31" t="s">
        <v>105</v>
      </c>
      <c r="J6" s="31" t="s">
        <v>106</v>
      </c>
      <c r="K6" s="31" t="s">
        <v>107</v>
      </c>
      <c r="L6" s="31" t="s">
        <v>116</v>
      </c>
      <c r="M6" s="31" t="s">
        <v>114</v>
      </c>
      <c r="N6" s="32" t="s">
        <v>72</v>
      </c>
    </row>
    <row r="7" spans="2:14" ht="14" customHeight="1" x14ac:dyDescent="0.2">
      <c r="B7" s="31"/>
      <c r="C7" s="107" t="s">
        <v>113</v>
      </c>
      <c r="D7" s="31" t="s">
        <v>101</v>
      </c>
      <c r="E7" s="31" t="s">
        <v>102</v>
      </c>
      <c r="F7" s="31" t="s">
        <v>103</v>
      </c>
      <c r="G7" s="31" t="s">
        <v>104</v>
      </c>
      <c r="H7" s="31" t="s">
        <v>101</v>
      </c>
      <c r="I7" s="31" t="s">
        <v>102</v>
      </c>
      <c r="J7" s="31" t="s">
        <v>103</v>
      </c>
      <c r="K7" s="31" t="s">
        <v>104</v>
      </c>
      <c r="L7" s="31" t="s">
        <v>117</v>
      </c>
      <c r="M7" s="31" t="s">
        <v>115</v>
      </c>
      <c r="N7" s="32"/>
    </row>
    <row r="8" spans="2:14" ht="14" customHeight="1" x14ac:dyDescent="0.2">
      <c r="B8" s="55" t="s">
        <v>91</v>
      </c>
      <c r="C8" s="108"/>
      <c r="D8" s="55"/>
      <c r="E8" s="55"/>
      <c r="F8" s="55"/>
      <c r="G8" s="55"/>
      <c r="H8" s="105"/>
      <c r="I8" s="105"/>
      <c r="J8" s="105"/>
      <c r="K8" s="105"/>
      <c r="L8" s="105"/>
      <c r="M8" s="105"/>
      <c r="N8" s="56" t="s">
        <v>92</v>
      </c>
    </row>
    <row r="9" spans="2:14" ht="14" customHeight="1" x14ac:dyDescent="0.2">
      <c r="B9" s="53" t="s">
        <v>15</v>
      </c>
      <c r="C9" s="109">
        <v>100</v>
      </c>
      <c r="D9" s="100">
        <v>98.834001133944966</v>
      </c>
      <c r="E9" s="100">
        <v>99.669936444623644</v>
      </c>
      <c r="F9" s="100">
        <v>100.11190568302253</v>
      </c>
      <c r="G9" s="100">
        <v>101.38415673840889</v>
      </c>
      <c r="H9" s="100">
        <v>102.60200457361275</v>
      </c>
      <c r="I9" s="100">
        <v>106.45158251305229</v>
      </c>
      <c r="J9" s="100">
        <v>107.62917930844297</v>
      </c>
      <c r="K9" s="100">
        <v>105.52510391208727</v>
      </c>
      <c r="L9" s="100">
        <v>104.78288491445885</v>
      </c>
      <c r="M9" s="100">
        <v>105.12285594525603</v>
      </c>
      <c r="N9" s="59" t="s">
        <v>59</v>
      </c>
    </row>
    <row r="10" spans="2:14" ht="14" customHeight="1" x14ac:dyDescent="0.2">
      <c r="B10" s="36" t="s">
        <v>18</v>
      </c>
      <c r="C10" s="110">
        <v>11.994017599955885</v>
      </c>
      <c r="D10" s="101">
        <v>99.322024275051376</v>
      </c>
      <c r="E10" s="101">
        <v>97.851295289775109</v>
      </c>
      <c r="F10" s="101">
        <v>99.398903891982499</v>
      </c>
      <c r="G10" s="101">
        <v>103.42777654319103</v>
      </c>
      <c r="H10" s="101">
        <v>104.3699761470981</v>
      </c>
      <c r="I10" s="101">
        <v>107.42243781002713</v>
      </c>
      <c r="J10" s="101">
        <v>109.72432804383673</v>
      </c>
      <c r="K10" s="101">
        <v>111.51597667879862</v>
      </c>
      <c r="L10" s="101">
        <v>110.1946923103294</v>
      </c>
      <c r="M10" s="101">
        <v>111.85170892461143</v>
      </c>
      <c r="N10" s="58" t="s">
        <v>46</v>
      </c>
    </row>
    <row r="11" spans="2:14" ht="14" customHeight="1" x14ac:dyDescent="0.2">
      <c r="B11" s="35" t="s">
        <v>19</v>
      </c>
      <c r="C11" s="111">
        <v>0.19079619780934651</v>
      </c>
      <c r="D11" s="102">
        <v>99.217032088872301</v>
      </c>
      <c r="E11" s="102">
        <v>99.170888447108325</v>
      </c>
      <c r="F11" s="102">
        <v>100.87081797476547</v>
      </c>
      <c r="G11" s="102">
        <v>100.74126148925389</v>
      </c>
      <c r="H11" s="102">
        <v>99.969908993922445</v>
      </c>
      <c r="I11" s="102">
        <v>99.497805108805494</v>
      </c>
      <c r="J11" s="102">
        <v>99.758220061594884</v>
      </c>
      <c r="K11" s="102">
        <v>99.848454281644877</v>
      </c>
      <c r="L11" s="102">
        <v>99.584670896949191</v>
      </c>
      <c r="M11" s="102">
        <v>98.726954258173365</v>
      </c>
      <c r="N11" s="57" t="s">
        <v>47</v>
      </c>
    </row>
    <row r="12" spans="2:14" ht="14" customHeight="1" x14ac:dyDescent="0.2">
      <c r="B12" s="36" t="s">
        <v>20</v>
      </c>
      <c r="C12" s="110">
        <v>4.8938265567898931</v>
      </c>
      <c r="D12" s="101">
        <v>99.892434960242113</v>
      </c>
      <c r="E12" s="101">
        <v>98.315076019560067</v>
      </c>
      <c r="F12" s="101">
        <v>99.310669869294657</v>
      </c>
      <c r="G12" s="101">
        <v>102.48181915090322</v>
      </c>
      <c r="H12" s="101">
        <v>100.09703927051237</v>
      </c>
      <c r="I12" s="101">
        <v>100.46934305578172</v>
      </c>
      <c r="J12" s="101">
        <v>101.21183606107849</v>
      </c>
      <c r="K12" s="101">
        <v>103.61991034494109</v>
      </c>
      <c r="L12" s="101">
        <v>101.93864118790903</v>
      </c>
      <c r="M12" s="101">
        <v>102.6807807503729</v>
      </c>
      <c r="N12" s="58" t="s">
        <v>48</v>
      </c>
    </row>
    <row r="13" spans="2:14" ht="14" customHeight="1" x14ac:dyDescent="0.2">
      <c r="B13" s="35" t="s">
        <v>43</v>
      </c>
      <c r="C13" s="111">
        <v>33.621989462961878</v>
      </c>
      <c r="D13" s="102">
        <v>99.948173332974349</v>
      </c>
      <c r="E13" s="102">
        <v>100.00761432625428</v>
      </c>
      <c r="F13" s="102">
        <v>100.01484437977365</v>
      </c>
      <c r="G13" s="102">
        <v>100.0293679609977</v>
      </c>
      <c r="H13" s="102">
        <v>99.673664083918652</v>
      </c>
      <c r="I13" s="102">
        <v>99.568794309804403</v>
      </c>
      <c r="J13" s="102">
        <v>99.526363794363306</v>
      </c>
      <c r="K13" s="102">
        <v>99.716727566216036</v>
      </c>
      <c r="L13" s="102">
        <v>99.315169498150382</v>
      </c>
      <c r="M13" s="102">
        <v>99.576829362697751</v>
      </c>
      <c r="N13" s="57" t="s">
        <v>49</v>
      </c>
    </row>
    <row r="14" spans="2:14" ht="14" customHeight="1" x14ac:dyDescent="0.2">
      <c r="B14" s="36" t="s">
        <v>21</v>
      </c>
      <c r="C14" s="110">
        <v>6.3644231169595278</v>
      </c>
      <c r="D14" s="101">
        <v>99.661708401406244</v>
      </c>
      <c r="E14" s="101">
        <v>99.639772236506971</v>
      </c>
      <c r="F14" s="101">
        <v>99.44009463214293</v>
      </c>
      <c r="G14" s="101">
        <v>101.25842472994384</v>
      </c>
      <c r="H14" s="101">
        <v>98.361427116394381</v>
      </c>
      <c r="I14" s="101">
        <v>98.498838804854401</v>
      </c>
      <c r="J14" s="101">
        <v>98.485044268593356</v>
      </c>
      <c r="K14" s="101">
        <v>100.0627681236334</v>
      </c>
      <c r="L14" s="101">
        <v>98.739073866052422</v>
      </c>
      <c r="M14" s="101">
        <v>99.061322420167542</v>
      </c>
      <c r="N14" s="58" t="s">
        <v>50</v>
      </c>
    </row>
    <row r="15" spans="2:14" ht="14" customHeight="1" x14ac:dyDescent="0.2">
      <c r="B15" s="35" t="s">
        <v>22</v>
      </c>
      <c r="C15" s="111">
        <v>2.2181720893132923</v>
      </c>
      <c r="D15" s="102">
        <v>100.20158672629667</v>
      </c>
      <c r="E15" s="102">
        <v>99.932804424567777</v>
      </c>
      <c r="F15" s="102">
        <v>99.932804424567777</v>
      </c>
      <c r="G15" s="102">
        <v>99.932804424567777</v>
      </c>
      <c r="H15" s="102">
        <v>104.5019249669037</v>
      </c>
      <c r="I15" s="102">
        <v>106.12740558078941</v>
      </c>
      <c r="J15" s="102">
        <v>106.12740558078941</v>
      </c>
      <c r="K15" s="102">
        <v>106.12740558078941</v>
      </c>
      <c r="L15" s="102">
        <v>106.12936845519114</v>
      </c>
      <c r="M15" s="102">
        <v>106.12740558078946</v>
      </c>
      <c r="N15" s="57" t="s">
        <v>51</v>
      </c>
    </row>
    <row r="16" spans="2:14" ht="14" customHeight="1" x14ac:dyDescent="0.2">
      <c r="B16" s="36" t="s">
        <v>23</v>
      </c>
      <c r="C16" s="110">
        <v>13.967426365717431</v>
      </c>
      <c r="D16" s="101">
        <v>94.554571163056195</v>
      </c>
      <c r="E16" s="101">
        <v>99.12439107155042</v>
      </c>
      <c r="F16" s="101">
        <v>101.62327061908657</v>
      </c>
      <c r="G16" s="101">
        <v>104.69776714630677</v>
      </c>
      <c r="H16" s="101">
        <v>111.92760189147617</v>
      </c>
      <c r="I16" s="101">
        <v>133.12639414760551</v>
      </c>
      <c r="J16" s="101">
        <v>139.62408878152686</v>
      </c>
      <c r="K16" s="101">
        <v>120.48427387638135</v>
      </c>
      <c r="L16" s="101">
        <v>113.98071818232711</v>
      </c>
      <c r="M16" s="101">
        <v>115.41844365716152</v>
      </c>
      <c r="N16" s="58" t="s">
        <v>52</v>
      </c>
    </row>
    <row r="17" spans="2:35" ht="14" customHeight="1" x14ac:dyDescent="0.2">
      <c r="B17" s="35" t="s">
        <v>24</v>
      </c>
      <c r="C17" s="111">
        <v>5.6837972738509617</v>
      </c>
      <c r="D17" s="102">
        <v>100.36406119730951</v>
      </c>
      <c r="E17" s="102">
        <v>99.717167556052459</v>
      </c>
      <c r="F17" s="102">
        <v>99.574069797345388</v>
      </c>
      <c r="G17" s="102">
        <v>100.34470144929264</v>
      </c>
      <c r="H17" s="102">
        <v>100.35200318768229</v>
      </c>
      <c r="I17" s="102">
        <v>100.16892370369315</v>
      </c>
      <c r="J17" s="102">
        <v>100.13959227139981</v>
      </c>
      <c r="K17" s="102">
        <v>100.09981289639207</v>
      </c>
      <c r="L17" s="102">
        <v>100.76027482543144</v>
      </c>
      <c r="M17" s="102">
        <v>100.6456170363718</v>
      </c>
      <c r="N17" s="57" t="s">
        <v>53</v>
      </c>
    </row>
    <row r="18" spans="2:35" ht="14" customHeight="1" x14ac:dyDescent="0.2">
      <c r="B18" s="36" t="s">
        <v>25</v>
      </c>
      <c r="C18" s="110">
        <v>3.939312734427181</v>
      </c>
      <c r="D18" s="101">
        <v>94.961984090554111</v>
      </c>
      <c r="E18" s="101">
        <v>104.39034099280555</v>
      </c>
      <c r="F18" s="101">
        <v>101.43952280723759</v>
      </c>
      <c r="G18" s="101">
        <v>99.208152109402803</v>
      </c>
      <c r="H18" s="101">
        <v>102.2986074019655</v>
      </c>
      <c r="I18" s="101">
        <v>114.45511118669003</v>
      </c>
      <c r="J18" s="101">
        <v>110.35778432512005</v>
      </c>
      <c r="K18" s="101">
        <v>105.36216423432467</v>
      </c>
      <c r="L18" s="101">
        <v>110.89273539033469</v>
      </c>
      <c r="M18" s="101">
        <v>106.08873221085121</v>
      </c>
      <c r="N18" s="58" t="s">
        <v>54</v>
      </c>
    </row>
    <row r="19" spans="2:35" ht="14" customHeight="1" x14ac:dyDescent="0.2">
      <c r="B19" s="35" t="s">
        <v>26</v>
      </c>
      <c r="C19" s="111">
        <v>7.6372720914507406</v>
      </c>
      <c r="D19" s="102">
        <v>100.00000000000004</v>
      </c>
      <c r="E19" s="102">
        <v>100.00000000000004</v>
      </c>
      <c r="F19" s="102">
        <v>100.00000000000004</v>
      </c>
      <c r="G19" s="102">
        <v>100.00000000000004</v>
      </c>
      <c r="H19" s="102">
        <v>101.56931091062974</v>
      </c>
      <c r="I19" s="102">
        <v>101.49597099069415</v>
      </c>
      <c r="J19" s="102">
        <v>102.63883418406014</v>
      </c>
      <c r="K19" s="102">
        <v>102.63883418406014</v>
      </c>
      <c r="L19" s="102">
        <v>103.30015280560032</v>
      </c>
      <c r="M19" s="102">
        <v>103.22556310061783</v>
      </c>
      <c r="N19" s="57" t="s">
        <v>55</v>
      </c>
    </row>
    <row r="20" spans="2:35" ht="14" customHeight="1" x14ac:dyDescent="0.2">
      <c r="B20" s="36" t="s">
        <v>27</v>
      </c>
      <c r="C20" s="110">
        <v>3.6327334230635704</v>
      </c>
      <c r="D20" s="101">
        <v>98.748477586003276</v>
      </c>
      <c r="E20" s="101">
        <v>99.387963870009457</v>
      </c>
      <c r="F20" s="101">
        <v>100.60226240374918</v>
      </c>
      <c r="G20" s="101">
        <v>101.26129614023812</v>
      </c>
      <c r="H20" s="101">
        <v>107.13227688655279</v>
      </c>
      <c r="I20" s="101">
        <v>107.9208463297369</v>
      </c>
      <c r="J20" s="101">
        <v>109.45212792132718</v>
      </c>
      <c r="K20" s="101">
        <v>115.02692068597209</v>
      </c>
      <c r="L20" s="101">
        <v>123.45607874103933</v>
      </c>
      <c r="M20" s="101">
        <v>123.16692266854659</v>
      </c>
      <c r="N20" s="58" t="s">
        <v>56</v>
      </c>
    </row>
    <row r="21" spans="2:35" ht="14" customHeight="1" x14ac:dyDescent="0.2">
      <c r="B21" s="35" t="s">
        <v>44</v>
      </c>
      <c r="C21" s="111">
        <v>1.2484948562782576</v>
      </c>
      <c r="D21" s="102">
        <v>100.40408924070501</v>
      </c>
      <c r="E21" s="102">
        <v>100.29703984911843</v>
      </c>
      <c r="F21" s="102">
        <v>99.288830714504527</v>
      </c>
      <c r="G21" s="102">
        <v>100.01004019567206</v>
      </c>
      <c r="H21" s="102">
        <v>98.576200746397035</v>
      </c>
      <c r="I21" s="102">
        <v>97.775954545625964</v>
      </c>
      <c r="J21" s="102">
        <v>95.883770993089911</v>
      </c>
      <c r="K21" s="102">
        <v>95.878411696136311</v>
      </c>
      <c r="L21" s="102">
        <v>97.520986209143317</v>
      </c>
      <c r="M21" s="102">
        <v>95.530729235123815</v>
      </c>
      <c r="N21" s="57" t="s">
        <v>57</v>
      </c>
    </row>
    <row r="22" spans="2:35" ht="14" customHeight="1" x14ac:dyDescent="0.2">
      <c r="B22" s="67" t="s">
        <v>45</v>
      </c>
      <c r="C22" s="112">
        <v>4.6077382314220428</v>
      </c>
      <c r="D22" s="103">
        <v>100.40408924070501</v>
      </c>
      <c r="E22" s="103">
        <v>100.29703984911843</v>
      </c>
      <c r="F22" s="103">
        <v>99.288830714504527</v>
      </c>
      <c r="G22" s="103">
        <v>100.01004019567206</v>
      </c>
      <c r="H22" s="103">
        <v>101.06303061882598</v>
      </c>
      <c r="I22" s="103">
        <v>101.2588155184646</v>
      </c>
      <c r="J22" s="103">
        <v>101.77113348405528</v>
      </c>
      <c r="K22" s="103">
        <v>102.25572602925178</v>
      </c>
      <c r="L22" s="103">
        <v>103.08934175553138</v>
      </c>
      <c r="M22" s="103">
        <v>103.82944852952603</v>
      </c>
      <c r="N22" s="68" t="s">
        <v>58</v>
      </c>
    </row>
    <row r="23" spans="2:35" ht="14" customHeight="1" x14ac:dyDescent="0.2">
      <c r="B23" s="6"/>
      <c r="C23" s="6"/>
      <c r="E23" s="62"/>
      <c r="F23" s="62"/>
      <c r="G23" s="61"/>
      <c r="H23" s="61"/>
      <c r="I23" s="61"/>
      <c r="J23" s="61"/>
      <c r="K23" s="61"/>
      <c r="L23" s="61"/>
      <c r="M23" s="61"/>
      <c r="N23" s="61"/>
    </row>
    <row r="24" spans="2:35" x14ac:dyDescent="0.2">
      <c r="B24" s="9" t="s">
        <v>12</v>
      </c>
      <c r="C24" s="9"/>
      <c r="D24" s="65"/>
      <c r="E24" s="65"/>
      <c r="F24" s="65"/>
      <c r="G24" s="65"/>
      <c r="H24" s="5"/>
      <c r="I24" s="5"/>
      <c r="J24" s="5"/>
      <c r="K24" s="65"/>
      <c r="L24" s="5"/>
      <c r="M24" s="5"/>
      <c r="N24" s="5" t="s">
        <v>60</v>
      </c>
    </row>
    <row r="25" spans="2:35" x14ac:dyDescent="0.2">
      <c r="B25" s="38" t="s">
        <v>14</v>
      </c>
      <c r="C25" s="38"/>
      <c r="D25" s="65"/>
      <c r="E25" s="65"/>
      <c r="F25" s="65"/>
      <c r="G25" s="65"/>
      <c r="H25" s="5"/>
      <c r="I25" s="5"/>
      <c r="J25" s="5"/>
      <c r="K25" s="5"/>
      <c r="L25" s="5"/>
      <c r="M25" s="5"/>
      <c r="N25" s="5" t="s">
        <v>61</v>
      </c>
    </row>
    <row r="26" spans="2:35" ht="10.5" x14ac:dyDescent="0.2">
      <c r="B26" s="38" t="s">
        <v>124</v>
      </c>
      <c r="C26" s="38"/>
      <c r="D26" s="65"/>
      <c r="E26" s="65"/>
      <c r="F26" s="65"/>
      <c r="G26" s="65"/>
      <c r="H26" s="5"/>
      <c r="I26" s="5"/>
      <c r="J26" s="5"/>
      <c r="K26" s="5"/>
      <c r="L26" s="5"/>
      <c r="M26" s="5"/>
      <c r="N26" s="115" t="s">
        <v>125</v>
      </c>
      <c r="AI26" s="60"/>
    </row>
    <row r="27" spans="2:35" ht="14.5" x14ac:dyDescent="0.35">
      <c r="B27" s="98" t="s">
        <v>98</v>
      </c>
      <c r="C27" s="98"/>
      <c r="N27" s="99" t="s">
        <v>99</v>
      </c>
    </row>
    <row r="28" spans="2:35" x14ac:dyDescent="0.2">
      <c r="N28" s="5"/>
    </row>
  </sheetData>
  <mergeCells count="5">
    <mergeCell ref="D5:G5"/>
    <mergeCell ref="H5:K5"/>
    <mergeCell ref="B2:G2"/>
    <mergeCell ref="J2:N2"/>
    <mergeCell ref="L5:M5"/>
  </mergeCells>
  <hyperlinks>
    <hyperlink ref="B27" location="Index!A1" display="Return to Main Page" xr:uid="{6B1F7DD9-83B4-4A57-A139-7E40E8EDE3B3}"/>
    <hyperlink ref="N27" location="Index!A1" display="العودة إلى الصفحة الرئيسية " xr:uid="{3D0893A7-727E-49FF-986A-E7EED264F9D5}"/>
  </hyperlinks>
  <pageMargins left="0.7" right="0.7" top="0.75" bottom="0.75" header="0.3" footer="0.3"/>
  <pageSetup orientation="portrait" r:id="rId1"/>
  <ignoredErrors>
    <ignoredError sqref="D5:L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I35"/>
  <sheetViews>
    <sheetView showGridLines="0" zoomScaleNormal="100" workbookViewId="0">
      <selection activeCell="A3" sqref="A3"/>
    </sheetView>
  </sheetViews>
  <sheetFormatPr defaultColWidth="8.54296875" defaultRowHeight="15" customHeight="1" x14ac:dyDescent="0.2"/>
  <cols>
    <col min="1" max="1" width="3.08984375" style="5" customWidth="1"/>
    <col min="2" max="2" width="49.6328125" style="5" customWidth="1"/>
    <col min="3" max="3" width="8.36328125" style="5" customWidth="1"/>
    <col min="4" max="7" width="8.54296875" style="5" bestFit="1" customWidth="1"/>
    <col min="8" max="10" width="8.54296875" style="5"/>
    <col min="11" max="11" width="9.54296875" style="5" customWidth="1"/>
    <col min="12" max="12" width="10.36328125" style="5" customWidth="1"/>
    <col min="13" max="13" width="10.1796875" style="5" customWidth="1"/>
    <col min="14" max="14" width="36.1796875" style="39" bestFit="1" customWidth="1"/>
    <col min="15" max="16384" width="8.54296875" style="5"/>
  </cols>
  <sheetData>
    <row r="1" spans="2:14" ht="10" customHeight="1" x14ac:dyDescent="0.2"/>
    <row r="2" spans="2:14" ht="14" customHeight="1" x14ac:dyDescent="0.3">
      <c r="B2" s="117" t="s">
        <v>108</v>
      </c>
      <c r="C2" s="117"/>
      <c r="D2" s="117"/>
      <c r="E2" s="117"/>
      <c r="F2" s="117"/>
      <c r="G2" s="117"/>
      <c r="H2" s="117"/>
      <c r="I2" s="117"/>
      <c r="J2" s="119" t="s">
        <v>109</v>
      </c>
      <c r="K2" s="119"/>
      <c r="L2" s="119"/>
      <c r="M2" s="119"/>
      <c r="N2" s="119"/>
    </row>
    <row r="3" spans="2:14" ht="17.5" customHeight="1" x14ac:dyDescent="0.2">
      <c r="B3" s="73" t="s">
        <v>90</v>
      </c>
      <c r="C3" s="73"/>
      <c r="D3" s="73"/>
      <c r="E3" s="72"/>
      <c r="N3" s="85" t="s">
        <v>90</v>
      </c>
    </row>
    <row r="4" spans="2:14" ht="14.4" customHeight="1" x14ac:dyDescent="0.2">
      <c r="B4" s="31"/>
      <c r="C4" s="31"/>
      <c r="D4" s="116" t="s">
        <v>94</v>
      </c>
      <c r="E4" s="116"/>
      <c r="F4" s="116"/>
      <c r="G4" s="116"/>
      <c r="H4" s="116" t="s">
        <v>88</v>
      </c>
      <c r="I4" s="116"/>
      <c r="J4" s="116"/>
      <c r="K4" s="116"/>
      <c r="L4" s="116" t="s">
        <v>93</v>
      </c>
      <c r="M4" s="116"/>
      <c r="N4" s="32"/>
    </row>
    <row r="5" spans="2:14" ht="10.5" x14ac:dyDescent="0.2">
      <c r="B5" s="31"/>
      <c r="C5" s="32" t="s">
        <v>112</v>
      </c>
      <c r="D5" s="32" t="s">
        <v>100</v>
      </c>
      <c r="E5" s="32" t="s">
        <v>105</v>
      </c>
      <c r="F5" s="32" t="s">
        <v>106</v>
      </c>
      <c r="G5" s="32" t="s">
        <v>107</v>
      </c>
      <c r="H5" s="32" t="s">
        <v>100</v>
      </c>
      <c r="I5" s="32" t="s">
        <v>105</v>
      </c>
      <c r="J5" s="32" t="s">
        <v>106</v>
      </c>
      <c r="K5" s="32" t="s">
        <v>107</v>
      </c>
      <c r="L5" s="31" t="s">
        <v>116</v>
      </c>
      <c r="M5" s="31" t="s">
        <v>114</v>
      </c>
      <c r="N5" s="32"/>
    </row>
    <row r="6" spans="2:14" ht="10.5" x14ac:dyDescent="0.2">
      <c r="B6" s="30" t="s">
        <v>17</v>
      </c>
      <c r="C6" s="84" t="s">
        <v>113</v>
      </c>
      <c r="D6" s="32" t="s">
        <v>101</v>
      </c>
      <c r="E6" s="32" t="s">
        <v>102</v>
      </c>
      <c r="F6" s="32" t="s">
        <v>103</v>
      </c>
      <c r="G6" s="32" t="s">
        <v>104</v>
      </c>
      <c r="H6" s="32" t="s">
        <v>101</v>
      </c>
      <c r="I6" s="32" t="s">
        <v>102</v>
      </c>
      <c r="J6" s="32" t="s">
        <v>103</v>
      </c>
      <c r="K6" s="32" t="s">
        <v>104</v>
      </c>
      <c r="L6" s="31" t="s">
        <v>117</v>
      </c>
      <c r="M6" s="31" t="s">
        <v>115</v>
      </c>
      <c r="N6" s="84" t="s">
        <v>72</v>
      </c>
    </row>
    <row r="7" spans="2:14" ht="10.5" x14ac:dyDescent="0.2">
      <c r="B7" s="26" t="s">
        <v>15</v>
      </c>
      <c r="C7" s="113">
        <v>100</v>
      </c>
      <c r="D7" s="94">
        <f>SUM(D8:D20)</f>
        <v>-100.00000000000004</v>
      </c>
      <c r="E7" s="94">
        <f t="shared" ref="E7:K7" si="0">SUM(E8:E20)</f>
        <v>100.00000000000003</v>
      </c>
      <c r="F7" s="94">
        <f t="shared" si="0"/>
        <v>99.999999999999986</v>
      </c>
      <c r="G7" s="94">
        <f t="shared" si="0"/>
        <v>100</v>
      </c>
      <c r="H7" s="94">
        <f t="shared" si="0"/>
        <v>100.00000000000001</v>
      </c>
      <c r="I7" s="94">
        <f t="shared" si="0"/>
        <v>99.999999999999986</v>
      </c>
      <c r="J7" s="94">
        <f t="shared" si="0"/>
        <v>100</v>
      </c>
      <c r="K7" s="94">
        <f t="shared" si="0"/>
        <v>100</v>
      </c>
      <c r="L7" s="94">
        <f>SUM(L8:L20)</f>
        <v>100</v>
      </c>
      <c r="M7" s="94">
        <f>SUM(M8:M20)</f>
        <v>-100</v>
      </c>
      <c r="N7" s="86" t="s">
        <v>59</v>
      </c>
    </row>
    <row r="8" spans="2:14" ht="11.25" customHeight="1" x14ac:dyDescent="0.2">
      <c r="B8" s="35" t="s">
        <v>18</v>
      </c>
      <c r="C8" s="111">
        <v>11.994017599955885</v>
      </c>
      <c r="D8" s="95">
        <v>55.073645188890616</v>
      </c>
      <c r="E8" s="95">
        <v>-83.823410766697123</v>
      </c>
      <c r="F8" s="95">
        <v>-10.343721282192117</v>
      </c>
      <c r="G8" s="95">
        <v>8.0268952146480022</v>
      </c>
      <c r="H8" s="95">
        <v>16.434254621914292</v>
      </c>
      <c r="I8" s="95">
        <v>16.932377858132476</v>
      </c>
      <c r="J8" s="95">
        <v>16.451402579810036</v>
      </c>
      <c r="K8" s="95">
        <v>23.279097955632679</v>
      </c>
      <c r="L8" s="95">
        <v>32.024442497849307</v>
      </c>
      <c r="M8" s="95">
        <v>56.82022533642116</v>
      </c>
      <c r="N8" s="87" t="s">
        <v>46</v>
      </c>
    </row>
    <row r="9" spans="2:14" ht="11.25" customHeight="1" x14ac:dyDescent="0.2">
      <c r="B9" s="36" t="s">
        <v>19</v>
      </c>
      <c r="C9" s="110">
        <v>0.19079619780934651</v>
      </c>
      <c r="D9" s="96">
        <v>-0.69119312914922681</v>
      </c>
      <c r="E9" s="96">
        <v>-0.35717232655333986</v>
      </c>
      <c r="F9" s="96">
        <v>9.359433041948205E-2</v>
      </c>
      <c r="G9" s="96">
        <v>0.10255541853077674</v>
      </c>
      <c r="H9" s="96">
        <v>3.8990949833922248E-2</v>
      </c>
      <c r="I9" s="96">
        <v>9.2001785913173231E-3</v>
      </c>
      <c r="J9" s="96">
        <v>-2.8199298472554139E-2</v>
      </c>
      <c r="K9" s="96">
        <v>-4.0876808505946625E-2</v>
      </c>
      <c r="L9" s="96">
        <v>-3.3693107973396558E-2</v>
      </c>
      <c r="M9" s="96">
        <v>-0.18621740120983357</v>
      </c>
      <c r="N9" s="88" t="s">
        <v>47</v>
      </c>
    </row>
    <row r="10" spans="2:14" ht="11.25" customHeight="1" x14ac:dyDescent="0.2">
      <c r="B10" s="35" t="s">
        <v>20</v>
      </c>
      <c r="C10" s="111">
        <v>4.8938265567898931</v>
      </c>
      <c r="D10" s="95">
        <v>7.1597035995732989</v>
      </c>
      <c r="E10" s="95">
        <v>-88.463182344123396</v>
      </c>
      <c r="F10" s="95">
        <v>-16.867305789072681</v>
      </c>
      <c r="G10" s="95">
        <v>2.1237590370091541</v>
      </c>
      <c r="H10" s="95">
        <v>0.27179000135201659</v>
      </c>
      <c r="I10" s="95">
        <v>1.5550257893076727</v>
      </c>
      <c r="J10" s="95">
        <v>1.2359445975161691</v>
      </c>
      <c r="K10" s="95">
        <v>1.3365192348697748</v>
      </c>
      <c r="L10" s="95">
        <v>4.1312974112131728</v>
      </c>
      <c r="M10" s="95">
        <v>25.338513577240139</v>
      </c>
      <c r="N10" s="87" t="s">
        <v>48</v>
      </c>
    </row>
    <row r="11" spans="2:14" ht="11.25" customHeight="1" x14ac:dyDescent="0.2">
      <c r="B11" s="36" t="s">
        <v>43</v>
      </c>
      <c r="C11" s="110">
        <v>33.621989462961878</v>
      </c>
      <c r="D11" s="96">
        <v>33.926589296815862</v>
      </c>
      <c r="E11" s="96">
        <v>5.7950533452075721</v>
      </c>
      <c r="F11" s="96">
        <v>1.8346325876335394</v>
      </c>
      <c r="G11" s="96">
        <v>1.3478461213500825</v>
      </c>
      <c r="H11" s="96">
        <v>-2.5052467846940498</v>
      </c>
      <c r="I11" s="96">
        <v>-2.1762025938873588</v>
      </c>
      <c r="J11" s="96">
        <v>-2.1817302970269705</v>
      </c>
      <c r="K11" s="96">
        <v>-2.5224239143869136</v>
      </c>
      <c r="L11" s="96">
        <v>-5.525201713249583</v>
      </c>
      <c r="M11" s="96">
        <v>2.3188721618132444</v>
      </c>
      <c r="N11" s="88" t="s">
        <v>49</v>
      </c>
    </row>
    <row r="12" spans="2:14" ht="11.25" customHeight="1" x14ac:dyDescent="0.2">
      <c r="B12" s="35" t="s">
        <v>21</v>
      </c>
      <c r="C12" s="111">
        <v>6.3644231169595278</v>
      </c>
      <c r="D12" s="95">
        <v>-22.415485218477105</v>
      </c>
      <c r="E12" s="95">
        <v>12.737637762947573</v>
      </c>
      <c r="F12" s="95">
        <v>5.909422119026754</v>
      </c>
      <c r="G12" s="95">
        <v>4.1963230797107256</v>
      </c>
      <c r="H12" s="95">
        <v>-2.2462933957894204</v>
      </c>
      <c r="I12" s="95">
        <v>-1.0710477595390904</v>
      </c>
      <c r="J12" s="95">
        <v>-0.80745005082851229</v>
      </c>
      <c r="K12" s="95">
        <v>-1.8260601934817937</v>
      </c>
      <c r="L12" s="95">
        <v>1.101759806436283</v>
      </c>
      <c r="M12" s="95">
        <v>1.5761164804511643</v>
      </c>
      <c r="N12" s="87" t="s">
        <v>50</v>
      </c>
    </row>
    <row r="13" spans="2:14" ht="11.25" customHeight="1" x14ac:dyDescent="0.2">
      <c r="B13" s="36" t="s">
        <v>22</v>
      </c>
      <c r="C13" s="110">
        <v>2.2181720893132923</v>
      </c>
      <c r="D13" s="96">
        <v>7.3865703509377862</v>
      </c>
      <c r="E13" s="96">
        <v>2.6660256677564811</v>
      </c>
      <c r="F13" s="96">
        <v>0.55933108347497851</v>
      </c>
      <c r="G13" s="96">
        <v>0.19335247269146297</v>
      </c>
      <c r="H13" s="96">
        <v>2.5892141779068054</v>
      </c>
      <c r="I13" s="96">
        <v>2.0267401553345348</v>
      </c>
      <c r="J13" s="96">
        <v>1.8253196666994991</v>
      </c>
      <c r="K13" s="96">
        <v>3.2972977228885418</v>
      </c>
      <c r="L13" s="96">
        <v>1.6547915036582352</v>
      </c>
      <c r="M13" s="96">
        <v>0</v>
      </c>
      <c r="N13" s="88" t="s">
        <v>51</v>
      </c>
    </row>
    <row r="14" spans="2:14" ht="11.25" customHeight="1" x14ac:dyDescent="0.2">
      <c r="B14" s="35" t="s">
        <v>23</v>
      </c>
      <c r="C14" s="111">
        <v>13.967426365717431</v>
      </c>
      <c r="D14" s="95">
        <v>-20.452583682125255</v>
      </c>
      <c r="E14" s="95">
        <v>206.85121434871877</v>
      </c>
      <c r="F14" s="95">
        <v>76.04600221254077</v>
      </c>
      <c r="G14" s="95">
        <v>71.506284776489778</v>
      </c>
      <c r="H14" s="95">
        <v>65.866123218888688</v>
      </c>
      <c r="I14" s="95">
        <v>70.050361258813609</v>
      </c>
      <c r="J14" s="95">
        <v>70.508209309931701</v>
      </c>
      <c r="K14" s="95">
        <v>52.91173550391585</v>
      </c>
      <c r="L14" s="95">
        <v>13.145347418180023</v>
      </c>
      <c r="M14" s="95">
        <v>-246.78558415502403</v>
      </c>
      <c r="N14" s="87" t="s">
        <v>52</v>
      </c>
    </row>
    <row r="15" spans="2:14" ht="11.25" customHeight="1" x14ac:dyDescent="0.2">
      <c r="B15" s="36" t="s">
        <v>24</v>
      </c>
      <c r="C15" s="110">
        <v>5.6837972738509617</v>
      </c>
      <c r="D15" s="96">
        <v>34.080643073329917</v>
      </c>
      <c r="E15" s="96">
        <v>-4.7537564254369808</v>
      </c>
      <c r="F15" s="96">
        <v>-1.1806228684287969</v>
      </c>
      <c r="G15" s="96">
        <v>6.4274192915650147E-2</v>
      </c>
      <c r="H15" s="96">
        <v>-1.8603057551356102E-2</v>
      </c>
      <c r="I15" s="96">
        <v>0.37873211853117872</v>
      </c>
      <c r="J15" s="96">
        <v>0.42699107302075245</v>
      </c>
      <c r="K15" s="96">
        <v>-0.33400782492270459</v>
      </c>
      <c r="L15" s="96">
        <v>1.0637263546944113</v>
      </c>
      <c r="M15" s="96">
        <v>3.9310592508912348</v>
      </c>
      <c r="N15" s="88" t="s">
        <v>53</v>
      </c>
    </row>
    <row r="16" spans="2:14" ht="11.25" customHeight="1" x14ac:dyDescent="0.2">
      <c r="B16" s="35" t="s">
        <v>25</v>
      </c>
      <c r="C16" s="111">
        <v>3.939312734427181</v>
      </c>
      <c r="D16" s="95">
        <v>-262.49508015889427</v>
      </c>
      <c r="E16" s="95">
        <v>29.587723733585076</v>
      </c>
      <c r="F16" s="95">
        <v>39.121591641289953</v>
      </c>
      <c r="G16" s="95">
        <v>10.419652262627565</v>
      </c>
      <c r="H16" s="95">
        <v>7.8448890427097213</v>
      </c>
      <c r="I16" s="95">
        <v>5.8480867962265624</v>
      </c>
      <c r="J16" s="95">
        <v>4.6669270334167585</v>
      </c>
      <c r="K16" s="95">
        <v>5.8173927399715346</v>
      </c>
      <c r="L16" s="95">
        <v>15.519024050503496</v>
      </c>
      <c r="M16" s="95">
        <v>-32.073842723058021</v>
      </c>
      <c r="N16" s="87" t="s">
        <v>54</v>
      </c>
    </row>
    <row r="17" spans="2:35" ht="11.25" customHeight="1" x14ac:dyDescent="0.2">
      <c r="B17" s="36" t="s">
        <v>26</v>
      </c>
      <c r="C17" s="110">
        <v>7.6372720914507406</v>
      </c>
      <c r="D17" s="96">
        <v>25.598871105052893</v>
      </c>
      <c r="E17" s="96">
        <v>12.684485709321693</v>
      </c>
      <c r="F17" s="96">
        <v>3.3603640709728717</v>
      </c>
      <c r="G17" s="96">
        <v>1.3529882322041296</v>
      </c>
      <c r="H17" s="96">
        <v>3.2532495736872273</v>
      </c>
      <c r="I17" s="96">
        <v>1.6851979488710378</v>
      </c>
      <c r="J17" s="96">
        <v>2.6771993583266651</v>
      </c>
      <c r="K17" s="96">
        <v>4.8361519951685512</v>
      </c>
      <c r="L17" s="96">
        <v>6.0595139717259512</v>
      </c>
      <c r="M17" s="96">
        <v>7.4379147959710901</v>
      </c>
      <c r="N17" s="88" t="s">
        <v>55</v>
      </c>
    </row>
    <row r="18" spans="2:35" ht="11.25" customHeight="1" x14ac:dyDescent="0.2">
      <c r="B18" s="35" t="s">
        <v>27</v>
      </c>
      <c r="C18" s="111">
        <v>3.6327334230635704</v>
      </c>
      <c r="D18" s="95">
        <v>23.695904505053445</v>
      </c>
      <c r="E18" s="95">
        <v>16.604980918836436</v>
      </c>
      <c r="F18" s="95">
        <v>4.0095752539907608</v>
      </c>
      <c r="G18" s="95">
        <v>2.5116750249035933</v>
      </c>
      <c r="H18" s="95">
        <v>8.2669350743109877</v>
      </c>
      <c r="I18" s="95">
        <v>4.5721322026201161</v>
      </c>
      <c r="J18" s="95">
        <v>4.2707145865776353</v>
      </c>
      <c r="K18" s="95">
        <v>11.999938680087501</v>
      </c>
      <c r="L18" s="95">
        <v>27.182974217178746</v>
      </c>
      <c r="M18" s="95">
        <v>62.187622944429286</v>
      </c>
      <c r="N18" s="87" t="s">
        <v>56</v>
      </c>
    </row>
    <row r="19" spans="2:35" ht="11.25" customHeight="1" x14ac:dyDescent="0.2">
      <c r="B19" s="36" t="s">
        <v>44</v>
      </c>
      <c r="C19" s="110">
        <v>1.2484948562782576</v>
      </c>
      <c r="D19" s="96">
        <v>4.0788543495622971</v>
      </c>
      <c r="E19" s="96">
        <v>-2.0316227059673633</v>
      </c>
      <c r="F19" s="96">
        <v>-0.54211500416816372</v>
      </c>
      <c r="G19" s="96">
        <v>-0.39346613340206166</v>
      </c>
      <c r="H19" s="96">
        <v>-0.61945046110953916</v>
      </c>
      <c r="I19" s="96">
        <v>-0.46426269132542952</v>
      </c>
      <c r="J19" s="96">
        <v>-0.5647312730747962</v>
      </c>
      <c r="K19" s="96">
        <v>-1.2378202948166654</v>
      </c>
      <c r="L19" s="96">
        <v>-0.60390642782688364</v>
      </c>
      <c r="M19" s="96">
        <v>2.0667973982612518</v>
      </c>
      <c r="N19" s="88" t="s">
        <v>57</v>
      </c>
    </row>
    <row r="20" spans="2:35" ht="11.25" customHeight="1" x14ac:dyDescent="0.2">
      <c r="B20" s="66" t="s">
        <v>45</v>
      </c>
      <c r="C20" s="114">
        <v>4.6077382314220428</v>
      </c>
      <c r="D20" s="97">
        <v>15.053560719429699</v>
      </c>
      <c r="E20" s="97">
        <v>-7.4979769175953583</v>
      </c>
      <c r="F20" s="97">
        <v>-2.0007483554873606</v>
      </c>
      <c r="G20" s="97">
        <v>-1.4521396996788605</v>
      </c>
      <c r="H20" s="97">
        <v>0.82414703854071025</v>
      </c>
      <c r="I20" s="97">
        <v>0.65365873832335486</v>
      </c>
      <c r="J20" s="97">
        <v>1.5194027141036233</v>
      </c>
      <c r="K20" s="97">
        <v>2.483055203579605</v>
      </c>
      <c r="L20" s="97">
        <v>4.2799240176102353</v>
      </c>
      <c r="M20" s="97">
        <v>17.368522333813303</v>
      </c>
      <c r="N20" s="89" t="s">
        <v>58</v>
      </c>
    </row>
    <row r="21" spans="2:35" ht="11.25" customHeight="1" x14ac:dyDescent="0.2">
      <c r="B21" s="35"/>
      <c r="C21" s="35"/>
      <c r="D21" s="35"/>
      <c r="E21" s="35"/>
      <c r="F21" s="35"/>
      <c r="G21" s="35"/>
      <c r="H21" s="35"/>
      <c r="I21" s="35"/>
      <c r="J21" s="35"/>
      <c r="K21" s="35"/>
      <c r="L21" s="35"/>
      <c r="M21" s="35"/>
    </row>
    <row r="22" spans="2:35" ht="10" x14ac:dyDescent="0.2">
      <c r="B22" s="9" t="s">
        <v>12</v>
      </c>
      <c r="C22" s="9"/>
      <c r="D22" s="65"/>
      <c r="E22" s="65"/>
      <c r="F22" s="65"/>
      <c r="G22" s="65"/>
      <c r="K22" s="65"/>
      <c r="N22" s="5" t="s">
        <v>60</v>
      </c>
    </row>
    <row r="23" spans="2:35" ht="10" x14ac:dyDescent="0.2">
      <c r="B23" s="38" t="s">
        <v>14</v>
      </c>
      <c r="C23" s="38"/>
      <c r="D23" s="65"/>
      <c r="E23" s="65"/>
      <c r="F23" s="65"/>
      <c r="G23" s="65"/>
      <c r="N23" s="5" t="s">
        <v>61</v>
      </c>
    </row>
    <row r="24" spans="2:35" ht="10.5" x14ac:dyDescent="0.2">
      <c r="B24" s="38" t="s">
        <v>124</v>
      </c>
      <c r="C24" s="38"/>
      <c r="D24" s="65"/>
      <c r="E24" s="65"/>
      <c r="F24" s="65"/>
      <c r="G24" s="65"/>
      <c r="N24" s="115" t="s">
        <v>125</v>
      </c>
      <c r="AI24" s="60"/>
    </row>
    <row r="25" spans="2:35" ht="14.5" x14ac:dyDescent="0.35">
      <c r="B25" s="98" t="s">
        <v>98</v>
      </c>
      <c r="C25" s="98"/>
      <c r="E25" s="60"/>
      <c r="F25" s="60"/>
      <c r="G25" s="60"/>
      <c r="H25" s="60"/>
      <c r="I25" s="60"/>
      <c r="J25" s="60"/>
      <c r="K25" s="60"/>
      <c r="L25" s="60"/>
      <c r="M25" s="60"/>
      <c r="N25" s="99" t="s">
        <v>99</v>
      </c>
    </row>
    <row r="26" spans="2:35" ht="15" customHeight="1" x14ac:dyDescent="0.2">
      <c r="D26" s="65"/>
      <c r="F26" s="65"/>
    </row>
    <row r="27" spans="2:35" ht="15" customHeight="1" x14ac:dyDescent="0.2">
      <c r="D27" s="65"/>
      <c r="F27" s="65"/>
    </row>
    <row r="28" spans="2:35" ht="15" customHeight="1" x14ac:dyDescent="0.2">
      <c r="D28" s="65"/>
      <c r="F28" s="65"/>
    </row>
    <row r="29" spans="2:35" ht="15" customHeight="1" x14ac:dyDescent="0.2">
      <c r="D29" s="65"/>
      <c r="F29" s="65"/>
    </row>
    <row r="30" spans="2:35" ht="15" customHeight="1" x14ac:dyDescent="0.2">
      <c r="D30" s="65"/>
      <c r="F30" s="65"/>
    </row>
    <row r="31" spans="2:35" ht="15" customHeight="1" x14ac:dyDescent="0.2">
      <c r="D31" s="65"/>
      <c r="F31" s="65"/>
    </row>
    <row r="32" spans="2:35" ht="15" customHeight="1" x14ac:dyDescent="0.2">
      <c r="D32" s="65"/>
      <c r="F32" s="65"/>
    </row>
    <row r="33" spans="4:6" ht="15" customHeight="1" x14ac:dyDescent="0.2">
      <c r="D33" s="65"/>
      <c r="F33" s="65"/>
    </row>
    <row r="34" spans="4:6" ht="15" customHeight="1" x14ac:dyDescent="0.2">
      <c r="D34" s="65"/>
      <c r="F34" s="65"/>
    </row>
    <row r="35" spans="4:6" ht="15" customHeight="1" x14ac:dyDescent="0.2">
      <c r="D35" s="65"/>
      <c r="F35" s="64"/>
    </row>
  </sheetData>
  <mergeCells count="5">
    <mergeCell ref="B2:I2"/>
    <mergeCell ref="D4:G4"/>
    <mergeCell ref="H4:K4"/>
    <mergeCell ref="L4:M4"/>
    <mergeCell ref="J2:N2"/>
  </mergeCells>
  <phoneticPr fontId="5" type="noConversion"/>
  <hyperlinks>
    <hyperlink ref="B25" location="Index!A1" display="Return to Main Page" xr:uid="{808ADBFD-3A44-4328-A5E8-B9436A02876B}"/>
    <hyperlink ref="N25" location="Index!A1" display="العودة إلى الصفحة الرئيسية " xr:uid="{A0399FFA-A4A9-4C71-AAFA-07CCA14370D9}"/>
  </hyperlinks>
  <pageMargins left="0.7" right="0.7" top="0.75" bottom="0.75" header="0.3" footer="0.3"/>
  <pageSetup orientation="portrait" r:id="rId1"/>
  <ignoredErrors>
    <ignoredError sqref="D4:M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J65"/>
  <sheetViews>
    <sheetView showGridLines="0" zoomScaleNormal="100" workbookViewId="0">
      <selection activeCell="A2" sqref="A2"/>
    </sheetView>
  </sheetViews>
  <sheetFormatPr defaultColWidth="12.6328125" defaultRowHeight="10" x14ac:dyDescent="0.2"/>
  <cols>
    <col min="1" max="1" width="5.36328125" style="5" customWidth="1"/>
    <col min="2" max="2" width="53.1796875" style="5" customWidth="1"/>
    <col min="3" max="9" width="8.08984375" style="5" bestFit="1" customWidth="1"/>
    <col min="10" max="10" width="8.6328125" style="5" customWidth="1"/>
    <col min="11" max="11" width="8.08984375" style="5" bestFit="1" customWidth="1"/>
    <col min="12" max="12" width="9.08984375" style="5" customWidth="1"/>
    <col min="13" max="13" width="42.1796875" style="39" customWidth="1"/>
    <col min="14" max="16384" width="12.6328125" style="5"/>
  </cols>
  <sheetData>
    <row r="2" spans="2:36" ht="14.5" customHeight="1" x14ac:dyDescent="0.2">
      <c r="B2" s="117" t="s">
        <v>123</v>
      </c>
      <c r="C2" s="117"/>
      <c r="D2" s="117"/>
      <c r="E2" s="117"/>
      <c r="F2" s="117"/>
      <c r="G2" s="7"/>
      <c r="I2" s="8"/>
      <c r="J2" s="120" t="s">
        <v>120</v>
      </c>
      <c r="K2" s="120"/>
      <c r="L2" s="120"/>
      <c r="M2" s="120"/>
    </row>
    <row r="3" spans="2:36" ht="10.5" x14ac:dyDescent="0.2">
      <c r="B3" s="31" t="s">
        <v>17</v>
      </c>
      <c r="C3" s="116" t="s">
        <v>94</v>
      </c>
      <c r="D3" s="116"/>
      <c r="E3" s="116"/>
      <c r="F3" s="116"/>
      <c r="G3" s="116" t="s">
        <v>88</v>
      </c>
      <c r="H3" s="116"/>
      <c r="I3" s="116"/>
      <c r="J3" s="116"/>
      <c r="K3" s="116" t="s">
        <v>93</v>
      </c>
      <c r="L3" s="116"/>
      <c r="M3" s="90"/>
    </row>
    <row r="4" spans="2:36" ht="10.5" x14ac:dyDescent="0.2">
      <c r="B4" s="31"/>
      <c r="C4" s="31" t="s">
        <v>100</v>
      </c>
      <c r="D4" s="31" t="s">
        <v>105</v>
      </c>
      <c r="E4" s="31" t="s">
        <v>106</v>
      </c>
      <c r="F4" s="31" t="s">
        <v>107</v>
      </c>
      <c r="G4" s="31" t="s">
        <v>100</v>
      </c>
      <c r="H4" s="31" t="s">
        <v>105</v>
      </c>
      <c r="I4" s="31" t="s">
        <v>106</v>
      </c>
      <c r="J4" s="31" t="s">
        <v>107</v>
      </c>
      <c r="K4" s="31" t="s">
        <v>116</v>
      </c>
      <c r="L4" s="31" t="s">
        <v>114</v>
      </c>
      <c r="M4" s="32"/>
    </row>
    <row r="5" spans="2:36" ht="10.5" x14ac:dyDescent="0.2">
      <c r="B5" s="31"/>
      <c r="C5" s="31" t="s">
        <v>101</v>
      </c>
      <c r="D5" s="31" t="s">
        <v>102</v>
      </c>
      <c r="E5" s="31" t="s">
        <v>103</v>
      </c>
      <c r="F5" s="31" t="s">
        <v>104</v>
      </c>
      <c r="G5" s="31" t="s">
        <v>101</v>
      </c>
      <c r="H5" s="31" t="s">
        <v>102</v>
      </c>
      <c r="I5" s="31" t="s">
        <v>103</v>
      </c>
      <c r="J5" s="31" t="s">
        <v>104</v>
      </c>
      <c r="K5" s="31" t="s">
        <v>117</v>
      </c>
      <c r="L5" s="31" t="s">
        <v>115</v>
      </c>
      <c r="M5" s="32" t="s">
        <v>72</v>
      </c>
    </row>
    <row r="6" spans="2:36" s="54" customFormat="1" ht="11.5" x14ac:dyDescent="0.25">
      <c r="B6" s="55" t="s">
        <v>91</v>
      </c>
      <c r="C6" s="63"/>
      <c r="D6" s="63"/>
      <c r="E6" s="63"/>
      <c r="F6" s="63"/>
      <c r="G6" s="63"/>
      <c r="H6" s="63"/>
      <c r="I6" s="63"/>
      <c r="J6" s="63"/>
      <c r="K6" s="63"/>
      <c r="L6" s="63"/>
      <c r="M6" s="56" t="s">
        <v>92</v>
      </c>
      <c r="O6" s="5"/>
      <c r="R6" s="1"/>
      <c r="S6" s="1"/>
      <c r="T6" s="1"/>
      <c r="U6" s="1"/>
      <c r="V6" s="1"/>
      <c r="W6" s="1"/>
      <c r="X6" s="1"/>
      <c r="Y6" s="1"/>
      <c r="Z6" s="1"/>
      <c r="AA6" s="1"/>
      <c r="AB6" s="1"/>
    </row>
    <row r="7" spans="2:36" ht="11.5" x14ac:dyDescent="0.25">
      <c r="B7" s="53" t="s">
        <v>15</v>
      </c>
      <c r="C7" s="91">
        <v>-0.46637650699577193</v>
      </c>
      <c r="D7" s="91">
        <v>0.57075961895671412</v>
      </c>
      <c r="E7" s="91">
        <v>2.4873458610111356</v>
      </c>
      <c r="F7" s="91">
        <v>3.3622188450455468</v>
      </c>
      <c r="G7" s="91">
        <v>3.8124566408691578</v>
      </c>
      <c r="H7" s="91">
        <v>6.8041039357906072</v>
      </c>
      <c r="I7" s="91">
        <v>7.508870772295424</v>
      </c>
      <c r="J7" s="91">
        <v>4.0844125027965248</v>
      </c>
      <c r="K7" s="91">
        <v>2.1255728383760868</v>
      </c>
      <c r="L7" s="91">
        <f>'Table 1'!M9/'Table 1'!I9*100-100</f>
        <v>-1.2481980412393909</v>
      </c>
      <c r="M7" s="59" t="s">
        <v>59</v>
      </c>
      <c r="N7" s="54"/>
      <c r="P7" s="47"/>
      <c r="Q7" s="47"/>
      <c r="R7" s="1"/>
      <c r="S7" s="1"/>
      <c r="T7" s="1"/>
      <c r="U7" s="1"/>
      <c r="V7" s="1"/>
      <c r="W7" s="1"/>
      <c r="X7" s="1"/>
      <c r="Y7" s="1"/>
      <c r="Z7" s="1"/>
      <c r="AA7" s="1"/>
      <c r="AB7" s="1"/>
    </row>
    <row r="8" spans="2:36" ht="11.5" x14ac:dyDescent="0.25">
      <c r="B8" s="36" t="s">
        <v>18</v>
      </c>
      <c r="C8" s="93">
        <v>1.3930403188013685</v>
      </c>
      <c r="D8" s="93">
        <v>-4.1076002100416105</v>
      </c>
      <c r="E8" s="93">
        <v>-1.9263679117329957</v>
      </c>
      <c r="F8" s="93">
        <v>2.052227627438981</v>
      </c>
      <c r="G8" s="93">
        <v>5.0824093738439018</v>
      </c>
      <c r="H8" s="93">
        <v>9.7813140765364608</v>
      </c>
      <c r="I8" s="93">
        <v>10.387865205309453</v>
      </c>
      <c r="J8" s="93">
        <v>7.8201431046233267</v>
      </c>
      <c r="K8" s="93">
        <v>5.5808350047162918</v>
      </c>
      <c r="L8" s="93">
        <f>'Table 1'!M10/'Table 1'!I10*100-100</f>
        <v>4.1232271440509578</v>
      </c>
      <c r="M8" s="58" t="s">
        <v>46</v>
      </c>
      <c r="N8" s="54"/>
      <c r="P8" s="47"/>
      <c r="Q8" s="47"/>
      <c r="R8" s="1"/>
      <c r="S8" s="1"/>
      <c r="T8" s="1"/>
      <c r="U8" s="1"/>
      <c r="V8" s="1"/>
      <c r="W8" s="1"/>
      <c r="X8" s="1"/>
    </row>
    <row r="9" spans="2:36" ht="11.5" x14ac:dyDescent="0.25">
      <c r="B9" s="35" t="s">
        <v>19</v>
      </c>
      <c r="C9" s="92">
        <v>-1.0734413697551162</v>
      </c>
      <c r="D9" s="92">
        <v>-1.1194499187539293</v>
      </c>
      <c r="E9" s="92">
        <v>1.1132139542522594</v>
      </c>
      <c r="F9" s="92">
        <v>1.6861674729977949</v>
      </c>
      <c r="G9" s="92">
        <v>0.75881820812352885</v>
      </c>
      <c r="H9" s="92">
        <v>0.32964982649271235</v>
      </c>
      <c r="I9" s="92">
        <v>-1.1029928531450253</v>
      </c>
      <c r="J9" s="92">
        <v>-0.88623786759335133</v>
      </c>
      <c r="K9" s="92">
        <v>-0.38535405388502397</v>
      </c>
      <c r="L9" s="92">
        <f>'Table 1'!M11/'Table 1'!I11*100-100</f>
        <v>-0.7747415631823884</v>
      </c>
      <c r="M9" s="57" t="s">
        <v>47</v>
      </c>
      <c r="N9" s="54"/>
      <c r="P9" s="47"/>
      <c r="Q9" s="47"/>
      <c r="R9" s="1"/>
      <c r="S9" s="1"/>
      <c r="T9" s="1"/>
      <c r="U9" s="1"/>
      <c r="V9" s="1"/>
      <c r="W9" s="1"/>
      <c r="X9" s="1"/>
      <c r="AC9" s="1"/>
      <c r="AD9" s="1"/>
      <c r="AE9" s="1"/>
      <c r="AF9" s="1"/>
      <c r="AG9" s="1"/>
      <c r="AH9" s="1"/>
      <c r="AI9" s="1"/>
      <c r="AJ9" s="1"/>
    </row>
    <row r="10" spans="2:36" ht="11.5" x14ac:dyDescent="0.25">
      <c r="B10" s="36" t="s">
        <v>20</v>
      </c>
      <c r="C10" s="93">
        <v>0.43714972808106722</v>
      </c>
      <c r="D10" s="93">
        <v>-9.9319502873637049</v>
      </c>
      <c r="E10" s="93">
        <v>-7.2846597795335128</v>
      </c>
      <c r="F10" s="93">
        <v>1.3335845753502156</v>
      </c>
      <c r="G10" s="93">
        <v>0.2048246299649179</v>
      </c>
      <c r="H10" s="93">
        <v>2.191186869237697</v>
      </c>
      <c r="I10" s="93">
        <v>1.9143624690942147</v>
      </c>
      <c r="J10" s="93">
        <v>1.1105298515066835</v>
      </c>
      <c r="K10" s="93">
        <v>1.8398165728156215</v>
      </c>
      <c r="L10" s="93">
        <f>'Table 1'!M12/'Table 1'!I12*100-100</f>
        <v>2.2011069519618331</v>
      </c>
      <c r="M10" s="58" t="s">
        <v>48</v>
      </c>
      <c r="N10" s="54"/>
      <c r="P10" s="47"/>
      <c r="Q10" s="47"/>
      <c r="R10" s="1"/>
      <c r="S10" s="1"/>
      <c r="T10" s="1"/>
      <c r="U10" s="1"/>
      <c r="V10" s="1"/>
      <c r="W10" s="1"/>
      <c r="X10" s="1"/>
    </row>
    <row r="11" spans="2:36" ht="11.5" x14ac:dyDescent="0.25">
      <c r="B11" s="35" t="s">
        <v>43</v>
      </c>
      <c r="C11" s="92">
        <v>0.3009323418294656</v>
      </c>
      <c r="D11" s="92">
        <v>0.103471325721884</v>
      </c>
      <c r="E11" s="92">
        <v>0.1236671702627774</v>
      </c>
      <c r="F11" s="92">
        <v>0.12470617331381106</v>
      </c>
      <c r="G11" s="92">
        <v>-0.27465159182168009</v>
      </c>
      <c r="H11" s="92">
        <v>-0.43878660580615758</v>
      </c>
      <c r="I11" s="92">
        <v>-0.48840808425947557</v>
      </c>
      <c r="J11" s="92">
        <v>-0.31254860562907538</v>
      </c>
      <c r="K11" s="92">
        <v>-0.35966831265122323</v>
      </c>
      <c r="L11" s="92">
        <f>'Table 1'!M13/'Table 1'!I13*100-100</f>
        <v>8.0698505481109351E-3</v>
      </c>
      <c r="M11" s="57" t="s">
        <v>49</v>
      </c>
      <c r="N11" s="54"/>
      <c r="P11" s="47"/>
      <c r="Q11" s="47"/>
      <c r="R11" s="1"/>
      <c r="S11" s="1"/>
      <c r="T11" s="1"/>
      <c r="U11" s="1"/>
      <c r="V11" s="1"/>
      <c r="W11" s="1"/>
      <c r="X11" s="1"/>
      <c r="AC11" s="1"/>
      <c r="AD11" s="1"/>
      <c r="AE11" s="1"/>
      <c r="AF11" s="1"/>
      <c r="AG11" s="1"/>
      <c r="AH11" s="1"/>
      <c r="AI11" s="1"/>
      <c r="AJ11" s="1"/>
    </row>
    <row r="12" spans="2:36" ht="11.5" x14ac:dyDescent="0.25">
      <c r="B12" s="36" t="s">
        <v>21</v>
      </c>
      <c r="C12" s="93">
        <v>-1.0393108130893154</v>
      </c>
      <c r="D12" s="93">
        <v>1.2193562448716335</v>
      </c>
      <c r="E12" s="93">
        <v>2.159532682106942</v>
      </c>
      <c r="F12" s="93">
        <v>2.065450447963201</v>
      </c>
      <c r="G12" s="93">
        <v>-1.3046949584435481</v>
      </c>
      <c r="H12" s="93">
        <v>-1.1450582493749835</v>
      </c>
      <c r="I12" s="93">
        <v>-0.96042785063970371</v>
      </c>
      <c r="J12" s="93">
        <v>-1.1807971628032448</v>
      </c>
      <c r="K12" s="93">
        <v>0.38393785117733614</v>
      </c>
      <c r="L12" s="93">
        <f>'Table 1'!M14/'Table 1'!I14*100-100</f>
        <v>0.57105608770426386</v>
      </c>
      <c r="M12" s="58" t="s">
        <v>50</v>
      </c>
      <c r="N12" s="54"/>
      <c r="P12" s="47"/>
      <c r="Q12" s="47"/>
      <c r="R12" s="1"/>
      <c r="S12" s="1"/>
      <c r="T12" s="1"/>
      <c r="U12" s="1"/>
      <c r="V12" s="1"/>
      <c r="W12" s="1"/>
      <c r="X12" s="1"/>
    </row>
    <row r="13" spans="2:36" s="1" customFormat="1" ht="11.5" x14ac:dyDescent="0.25">
      <c r="B13" s="35" t="s">
        <v>22</v>
      </c>
      <c r="C13" s="92">
        <v>0.99748303155764972</v>
      </c>
      <c r="D13" s="92">
        <v>0.72656580514487246</v>
      </c>
      <c r="E13" s="92">
        <v>0.57452652393628512</v>
      </c>
      <c r="F13" s="92">
        <v>0.2718207693344965</v>
      </c>
      <c r="G13" s="92">
        <v>4.291686769745013</v>
      </c>
      <c r="H13" s="92">
        <v>6.1987664530094264</v>
      </c>
      <c r="I13" s="92">
        <v>6.1987664530094264</v>
      </c>
      <c r="J13" s="92">
        <v>6.1987664530094264</v>
      </c>
      <c r="K13" s="92">
        <v>1.5573335025195689</v>
      </c>
      <c r="L13" s="92">
        <f>'Table 1'!M15/'Table 1'!I15*100-100</f>
        <v>0</v>
      </c>
      <c r="M13" s="57" t="s">
        <v>51</v>
      </c>
      <c r="N13" s="54"/>
      <c r="O13" s="5"/>
      <c r="P13" s="47"/>
      <c r="Q13" s="47"/>
      <c r="Y13" s="5"/>
      <c r="Z13" s="5"/>
      <c r="AA13" s="5"/>
      <c r="AB13" s="5"/>
    </row>
    <row r="14" spans="2:36" s="1" customFormat="1" ht="11.5" x14ac:dyDescent="0.25">
      <c r="B14" s="36" t="s">
        <v>23</v>
      </c>
      <c r="C14" s="93">
        <v>-0.45811769793033363</v>
      </c>
      <c r="D14" s="93">
        <v>9.8424016636428462</v>
      </c>
      <c r="E14" s="93">
        <v>13.803126432879338</v>
      </c>
      <c r="F14" s="93">
        <v>17.919863107868366</v>
      </c>
      <c r="G14" s="93">
        <v>18.373549279241885</v>
      </c>
      <c r="H14" s="93">
        <v>34.302357581709231</v>
      </c>
      <c r="I14" s="93">
        <v>37.393815344595993</v>
      </c>
      <c r="J14" s="93">
        <v>15.078169439864169</v>
      </c>
      <c r="K14" s="93">
        <v>1.8343252746910537</v>
      </c>
      <c r="L14" s="93">
        <f>'Table 1'!M16/'Table 1'!I16*100-100</f>
        <v>-13.301607546592223</v>
      </c>
      <c r="M14" s="58" t="s">
        <v>52</v>
      </c>
      <c r="N14" s="54"/>
      <c r="O14" s="5"/>
      <c r="P14" s="47"/>
      <c r="Q14" s="47"/>
      <c r="Y14" s="5"/>
      <c r="Z14" s="5"/>
      <c r="AA14" s="5"/>
      <c r="AB14" s="5"/>
      <c r="AC14" s="5"/>
      <c r="AD14" s="5"/>
      <c r="AE14" s="5"/>
      <c r="AF14" s="5"/>
      <c r="AG14" s="5"/>
      <c r="AH14" s="5"/>
      <c r="AI14" s="5"/>
      <c r="AJ14" s="5"/>
    </row>
    <row r="15" spans="2:36" s="1" customFormat="1" ht="11.5" x14ac:dyDescent="0.25">
      <c r="B15" s="35" t="s">
        <v>24</v>
      </c>
      <c r="C15" s="92">
        <v>1.8075610345892272</v>
      </c>
      <c r="D15" s="92">
        <v>-0.50051736224848753</v>
      </c>
      <c r="E15" s="92">
        <v>-0.47004194883162143</v>
      </c>
      <c r="F15" s="92">
        <v>3.5035882170134869E-2</v>
      </c>
      <c r="G15" s="92">
        <v>-1.201427033080904E-2</v>
      </c>
      <c r="H15" s="92">
        <v>0.45303748463048521</v>
      </c>
      <c r="I15" s="92">
        <v>0.56794150847241553</v>
      </c>
      <c r="J15" s="92">
        <v>-0.24404731825757153</v>
      </c>
      <c r="K15" s="92">
        <v>0.40683954956593027</v>
      </c>
      <c r="L15" s="92">
        <f>'Table 1'!M17/'Table 1'!I17*100-100</f>
        <v>0.47588944260672861</v>
      </c>
      <c r="M15" s="57" t="s">
        <v>53</v>
      </c>
      <c r="N15" s="54"/>
      <c r="O15" s="5"/>
      <c r="P15" s="47"/>
      <c r="Q15" s="47"/>
      <c r="Y15" s="5"/>
      <c r="Z15" s="5"/>
      <c r="AA15" s="5"/>
      <c r="AB15" s="5"/>
    </row>
    <row r="16" spans="2:36" ht="11.5" x14ac:dyDescent="0.25">
      <c r="B16" s="36" t="s">
        <v>25</v>
      </c>
      <c r="C16" s="93">
        <v>-17.254989713512629</v>
      </c>
      <c r="D16" s="93">
        <v>4.509804618950966</v>
      </c>
      <c r="E16" s="93">
        <v>28.475016428507899</v>
      </c>
      <c r="F16" s="93">
        <v>9.0345575362505315</v>
      </c>
      <c r="G16" s="93">
        <v>7.7258530154712446</v>
      </c>
      <c r="H16" s="93">
        <v>9.641476498844014</v>
      </c>
      <c r="I16" s="93">
        <v>8.7917029487900322</v>
      </c>
      <c r="J16" s="93">
        <v>6.2031314907825958</v>
      </c>
      <c r="K16" s="93">
        <v>8.4010214866366653</v>
      </c>
      <c r="L16" s="93">
        <f>'Table 1'!M18/'Table 1'!I18*100-100</f>
        <v>-7.3097469296869235</v>
      </c>
      <c r="M16" s="58" t="s">
        <v>54</v>
      </c>
      <c r="N16" s="54"/>
      <c r="P16" s="47"/>
      <c r="Q16" s="47"/>
      <c r="R16" s="1"/>
      <c r="S16" s="1"/>
      <c r="T16" s="1"/>
      <c r="U16" s="1"/>
      <c r="V16" s="1"/>
      <c r="W16" s="1"/>
      <c r="X16" s="1"/>
    </row>
    <row r="17" spans="2:36" ht="11.5" x14ac:dyDescent="0.25">
      <c r="B17" s="35" t="s">
        <v>26</v>
      </c>
      <c r="C17" s="92">
        <v>1.0061256607054361</v>
      </c>
      <c r="D17" s="92">
        <v>1.0061256607054361</v>
      </c>
      <c r="E17" s="92">
        <v>1.0061256607054361</v>
      </c>
      <c r="F17" s="92">
        <v>0.553618734123134</v>
      </c>
      <c r="G17" s="92">
        <v>1.5693109106296816</v>
      </c>
      <c r="H17" s="92">
        <v>1.4959709906940901</v>
      </c>
      <c r="I17" s="92">
        <v>2.6388341840601015</v>
      </c>
      <c r="J17" s="92">
        <v>2.6388341840601015</v>
      </c>
      <c r="K17" s="92">
        <v>1.7040992790563934</v>
      </c>
      <c r="L17" s="92">
        <f>'Table 1'!M19/'Table 1'!I19*100-100</f>
        <v>1.7040992790563649</v>
      </c>
      <c r="M17" s="57" t="s">
        <v>55</v>
      </c>
      <c r="N17" s="54"/>
      <c r="P17" s="47"/>
      <c r="Q17" s="47"/>
      <c r="R17" s="1"/>
      <c r="S17" s="1"/>
      <c r="T17" s="1"/>
      <c r="U17" s="1"/>
      <c r="V17" s="1"/>
      <c r="W17" s="1"/>
      <c r="X17" s="1"/>
      <c r="AC17" s="1"/>
      <c r="AD17" s="1"/>
      <c r="AE17" s="1"/>
      <c r="AF17" s="1"/>
      <c r="AG17" s="1"/>
      <c r="AH17" s="1"/>
      <c r="AI17" s="1"/>
      <c r="AJ17" s="1"/>
    </row>
    <row r="18" spans="2:36" ht="11.5" x14ac:dyDescent="0.25">
      <c r="B18" s="36" t="s">
        <v>27</v>
      </c>
      <c r="C18" s="93">
        <v>2.0023570554310766</v>
      </c>
      <c r="D18" s="93">
        <v>2.8365367366281333</v>
      </c>
      <c r="E18" s="93">
        <v>2.5470454060052106</v>
      </c>
      <c r="F18" s="93">
        <v>2.1679967710372949</v>
      </c>
      <c r="G18" s="93">
        <v>8.4900542322263135</v>
      </c>
      <c r="H18" s="93">
        <v>8.5854283833479883</v>
      </c>
      <c r="I18" s="93">
        <v>8.7968851854053156</v>
      </c>
      <c r="J18" s="93">
        <v>13.594161906311925</v>
      </c>
      <c r="K18" s="93">
        <v>15.237053042168199</v>
      </c>
      <c r="L18" s="93">
        <f>'Table 1'!M20/'Table 1'!I20*100-100</f>
        <v>14.127091157372362</v>
      </c>
      <c r="M18" s="58" t="s">
        <v>56</v>
      </c>
      <c r="N18" s="54"/>
      <c r="P18" s="47"/>
      <c r="Q18" s="47"/>
      <c r="R18" s="1"/>
      <c r="S18" s="1"/>
      <c r="T18" s="1"/>
      <c r="U18" s="1"/>
      <c r="V18" s="1"/>
      <c r="W18" s="1"/>
      <c r="X18" s="1"/>
    </row>
    <row r="19" spans="2:36" ht="11.5" x14ac:dyDescent="0.25">
      <c r="B19" s="35" t="s">
        <v>44</v>
      </c>
      <c r="C19" s="92">
        <v>0.97643204187838251</v>
      </c>
      <c r="D19" s="92">
        <v>-0.96367944210298617</v>
      </c>
      <c r="E19" s="92">
        <v>-0.98035212564232665</v>
      </c>
      <c r="F19" s="92">
        <v>-0.96984376893712465</v>
      </c>
      <c r="G19" s="92">
        <v>-1.8205319206928436</v>
      </c>
      <c r="H19" s="92">
        <v>-2.5136188538416064</v>
      </c>
      <c r="I19" s="92">
        <v>-3.429448908715159</v>
      </c>
      <c r="J19" s="92">
        <v>-4.1312137175948749</v>
      </c>
      <c r="K19" s="92">
        <v>-1.0704556771957812</v>
      </c>
      <c r="L19" s="92">
        <f>'Table 1'!M21/'Table 1'!I21*100-100</f>
        <v>-2.2962959767929902</v>
      </c>
      <c r="M19" s="57" t="s">
        <v>57</v>
      </c>
      <c r="N19" s="54"/>
      <c r="P19" s="47"/>
      <c r="Q19" s="47"/>
      <c r="R19" s="1"/>
      <c r="S19" s="1"/>
      <c r="T19" s="1"/>
      <c r="U19" s="1"/>
      <c r="V19" s="1"/>
      <c r="W19" s="1"/>
      <c r="X19" s="1"/>
      <c r="AC19" s="1"/>
      <c r="AD19" s="1"/>
      <c r="AE19" s="1"/>
      <c r="AF19" s="1"/>
      <c r="AG19" s="1"/>
      <c r="AH19" s="1"/>
      <c r="AI19" s="1"/>
      <c r="AJ19" s="1"/>
    </row>
    <row r="20" spans="2:36" ht="11.5" x14ac:dyDescent="0.25">
      <c r="B20" s="36" t="s">
        <v>45</v>
      </c>
      <c r="C20" s="93">
        <v>0.97643204187838251</v>
      </c>
      <c r="D20" s="93">
        <v>-0.96367944210298617</v>
      </c>
      <c r="E20" s="93">
        <v>-0.98035212564232665</v>
      </c>
      <c r="F20" s="93">
        <v>-0.96984376893712465</v>
      </c>
      <c r="G20" s="93">
        <v>0.65628938333502163</v>
      </c>
      <c r="H20" s="93">
        <v>0.9589272732206382</v>
      </c>
      <c r="I20" s="93">
        <v>2.5000825890359977</v>
      </c>
      <c r="J20" s="93">
        <v>2.2454603849633088</v>
      </c>
      <c r="K20" s="93">
        <v>2.0049974004321456</v>
      </c>
      <c r="L20" s="93">
        <f>'Table 1'!M22/'Table 1'!I22*100-100</f>
        <v>2.5386757665486215</v>
      </c>
      <c r="M20" s="58" t="s">
        <v>58</v>
      </c>
      <c r="N20" s="54"/>
      <c r="P20" s="47"/>
      <c r="Q20" s="47"/>
      <c r="R20" s="1"/>
      <c r="S20" s="1"/>
      <c r="T20" s="1"/>
      <c r="U20" s="1"/>
      <c r="V20" s="1"/>
      <c r="W20" s="1"/>
      <c r="X20" s="1"/>
    </row>
    <row r="21" spans="2:36" ht="11.25" customHeight="1" x14ac:dyDescent="0.25">
      <c r="C21" s="65"/>
      <c r="D21" s="65"/>
      <c r="E21" s="65"/>
      <c r="F21" s="65"/>
      <c r="J21" s="65"/>
      <c r="N21" s="54"/>
    </row>
    <row r="22" spans="2:36" x14ac:dyDescent="0.2">
      <c r="B22" s="9" t="s">
        <v>12</v>
      </c>
      <c r="C22" s="65"/>
      <c r="D22" s="65"/>
      <c r="E22" s="65"/>
      <c r="F22" s="65"/>
      <c r="J22" s="65"/>
      <c r="M22" s="5" t="s">
        <v>60</v>
      </c>
    </row>
    <row r="23" spans="2:36" x14ac:dyDescent="0.2">
      <c r="B23" s="38" t="s">
        <v>14</v>
      </c>
      <c r="C23" s="65"/>
      <c r="D23" s="65"/>
      <c r="E23" s="65"/>
      <c r="F23" s="65"/>
      <c r="M23" s="5" t="s">
        <v>61</v>
      </c>
    </row>
    <row r="24" spans="2:36" ht="10.5" x14ac:dyDescent="0.2">
      <c r="B24" s="38" t="s">
        <v>124</v>
      </c>
      <c r="C24" s="38"/>
      <c r="D24" s="65"/>
      <c r="E24" s="65"/>
      <c r="F24" s="65"/>
      <c r="G24" s="65"/>
      <c r="M24" s="5"/>
      <c r="N24" s="115" t="s">
        <v>125</v>
      </c>
      <c r="AI24" s="60"/>
    </row>
    <row r="25" spans="2:36" ht="14.5" x14ac:dyDescent="0.35">
      <c r="B25" s="98" t="s">
        <v>98</v>
      </c>
      <c r="D25" s="60"/>
      <c r="E25" s="60"/>
      <c r="F25" s="60"/>
      <c r="G25" s="60"/>
      <c r="H25" s="60"/>
      <c r="I25" s="60"/>
      <c r="J25" s="60"/>
      <c r="K25" s="60"/>
      <c r="L25" s="60"/>
      <c r="M25" s="99" t="s">
        <v>99</v>
      </c>
    </row>
    <row r="26" spans="2:36" x14ac:dyDescent="0.2">
      <c r="C26" s="65"/>
      <c r="D26" s="65"/>
      <c r="E26" s="65"/>
      <c r="F26" s="65"/>
    </row>
    <row r="27" spans="2:36" x14ac:dyDescent="0.2">
      <c r="C27" s="65"/>
      <c r="D27" s="65"/>
      <c r="E27" s="65"/>
      <c r="F27" s="65"/>
    </row>
    <row r="28" spans="2:36" x14ac:dyDescent="0.2">
      <c r="C28" s="65"/>
      <c r="D28" s="65"/>
      <c r="E28" s="65"/>
      <c r="F28" s="65"/>
    </row>
    <row r="29" spans="2:36" x14ac:dyDescent="0.2">
      <c r="C29" s="65"/>
      <c r="D29" s="65"/>
      <c r="E29" s="65"/>
      <c r="F29" s="65"/>
    </row>
    <row r="30" spans="2:36" x14ac:dyDescent="0.2">
      <c r="C30" s="65"/>
      <c r="D30" s="65"/>
      <c r="E30" s="65"/>
      <c r="F30" s="65"/>
    </row>
    <row r="31" spans="2:36" x14ac:dyDescent="0.2">
      <c r="C31" s="65"/>
      <c r="D31" s="65"/>
      <c r="E31" s="65"/>
      <c r="F31" s="65"/>
    </row>
    <row r="32" spans="2:36" x14ac:dyDescent="0.2">
      <c r="C32" s="65"/>
      <c r="D32" s="65"/>
      <c r="E32" s="65"/>
      <c r="F32" s="65"/>
    </row>
    <row r="33" spans="3:6" x14ac:dyDescent="0.2">
      <c r="C33" s="65"/>
      <c r="D33" s="65"/>
      <c r="E33" s="65"/>
      <c r="F33" s="65"/>
    </row>
    <row r="34" spans="3:6" x14ac:dyDescent="0.2">
      <c r="C34" s="65"/>
      <c r="D34" s="65"/>
      <c r="E34" s="65"/>
      <c r="F34" s="65"/>
    </row>
    <row r="36" spans="3:6" x14ac:dyDescent="0.2">
      <c r="C36" s="65"/>
      <c r="D36" s="65"/>
      <c r="E36" s="65"/>
      <c r="F36" s="65"/>
    </row>
    <row r="37" spans="3:6" x14ac:dyDescent="0.2">
      <c r="C37" s="65"/>
      <c r="D37" s="65"/>
      <c r="E37" s="65"/>
      <c r="F37" s="65"/>
    </row>
    <row r="38" spans="3:6" x14ac:dyDescent="0.2">
      <c r="C38" s="65"/>
      <c r="D38" s="65"/>
      <c r="E38" s="65"/>
      <c r="F38" s="65"/>
    </row>
    <row r="39" spans="3:6" x14ac:dyDescent="0.2">
      <c r="C39" s="65"/>
      <c r="D39" s="65"/>
      <c r="E39" s="65"/>
      <c r="F39" s="65"/>
    </row>
    <row r="40" spans="3:6" x14ac:dyDescent="0.2">
      <c r="C40" s="65"/>
      <c r="D40" s="65"/>
      <c r="E40" s="65"/>
      <c r="F40" s="65"/>
    </row>
    <row r="41" spans="3:6" x14ac:dyDescent="0.2">
      <c r="C41" s="65"/>
      <c r="D41" s="65"/>
      <c r="E41" s="65"/>
      <c r="F41" s="65"/>
    </row>
    <row r="42" spans="3:6" x14ac:dyDescent="0.2">
      <c r="C42" s="65"/>
      <c r="D42" s="65"/>
      <c r="E42" s="65"/>
      <c r="F42" s="65"/>
    </row>
    <row r="43" spans="3:6" x14ac:dyDescent="0.2">
      <c r="C43" s="65"/>
      <c r="D43" s="65"/>
      <c r="E43" s="65"/>
      <c r="F43" s="65"/>
    </row>
    <row r="44" spans="3:6" x14ac:dyDescent="0.2">
      <c r="C44" s="65"/>
      <c r="D44" s="65"/>
      <c r="E44" s="65"/>
      <c r="F44" s="65"/>
    </row>
    <row r="45" spans="3:6" x14ac:dyDescent="0.2">
      <c r="C45" s="65"/>
      <c r="D45" s="65"/>
      <c r="E45" s="65"/>
      <c r="F45" s="65"/>
    </row>
    <row r="46" spans="3:6" x14ac:dyDescent="0.2">
      <c r="C46" s="65"/>
      <c r="D46" s="65"/>
      <c r="E46" s="65"/>
      <c r="F46" s="65"/>
    </row>
    <row r="47" spans="3:6" x14ac:dyDescent="0.2">
      <c r="C47" s="65"/>
      <c r="D47" s="65"/>
      <c r="E47" s="65"/>
      <c r="F47" s="65"/>
    </row>
    <row r="48" spans="3:6" x14ac:dyDescent="0.2">
      <c r="C48" s="65"/>
      <c r="D48" s="65"/>
      <c r="E48" s="65"/>
      <c r="F48" s="65"/>
    </row>
    <row r="49" spans="3:6" x14ac:dyDescent="0.2">
      <c r="C49" s="65"/>
      <c r="D49" s="65"/>
      <c r="E49" s="65"/>
      <c r="F49" s="65"/>
    </row>
    <row r="51" spans="3:6" x14ac:dyDescent="0.2">
      <c r="C51" s="65"/>
      <c r="D51" s="65"/>
      <c r="E51" s="65"/>
      <c r="F51" s="65"/>
    </row>
    <row r="52" spans="3:6" x14ac:dyDescent="0.2">
      <c r="C52" s="65"/>
      <c r="D52" s="65"/>
      <c r="E52" s="65"/>
      <c r="F52" s="65"/>
    </row>
    <row r="53" spans="3:6" x14ac:dyDescent="0.2">
      <c r="C53" s="65"/>
      <c r="D53" s="65"/>
      <c r="E53" s="65"/>
      <c r="F53" s="65"/>
    </row>
    <row r="54" spans="3:6" x14ac:dyDescent="0.2">
      <c r="C54" s="65"/>
      <c r="D54" s="65"/>
      <c r="E54" s="65"/>
      <c r="F54" s="65"/>
    </row>
    <row r="55" spans="3:6" x14ac:dyDescent="0.2">
      <c r="C55" s="65"/>
      <c r="D55" s="65"/>
      <c r="E55" s="65"/>
      <c r="F55" s="65"/>
    </row>
    <row r="56" spans="3:6" x14ac:dyDescent="0.2">
      <c r="C56" s="65"/>
      <c r="D56" s="65"/>
      <c r="E56" s="65"/>
      <c r="F56" s="65"/>
    </row>
    <row r="57" spans="3:6" x14ac:dyDescent="0.2">
      <c r="C57" s="65"/>
      <c r="D57" s="65"/>
      <c r="E57" s="65"/>
      <c r="F57" s="65"/>
    </row>
    <row r="58" spans="3:6" x14ac:dyDescent="0.2">
      <c r="C58" s="65"/>
      <c r="D58" s="65"/>
      <c r="E58" s="65"/>
      <c r="F58" s="65"/>
    </row>
    <row r="59" spans="3:6" x14ac:dyDescent="0.2">
      <c r="C59" s="65"/>
      <c r="D59" s="65"/>
      <c r="E59" s="65"/>
      <c r="F59" s="65"/>
    </row>
    <row r="60" spans="3:6" x14ac:dyDescent="0.2">
      <c r="C60" s="65"/>
      <c r="D60" s="65"/>
      <c r="E60" s="65"/>
      <c r="F60" s="65"/>
    </row>
    <row r="61" spans="3:6" x14ac:dyDescent="0.2">
      <c r="C61" s="65"/>
      <c r="D61" s="65"/>
      <c r="E61" s="65"/>
      <c r="F61" s="65"/>
    </row>
    <row r="62" spans="3:6" x14ac:dyDescent="0.2">
      <c r="C62" s="65"/>
      <c r="D62" s="65"/>
      <c r="E62" s="65"/>
      <c r="F62" s="65"/>
    </row>
    <row r="63" spans="3:6" x14ac:dyDescent="0.2">
      <c r="C63" s="65"/>
      <c r="D63" s="65"/>
      <c r="E63" s="65"/>
      <c r="F63" s="65"/>
    </row>
    <row r="64" spans="3:6" x14ac:dyDescent="0.2">
      <c r="C64" s="65"/>
      <c r="D64" s="65"/>
      <c r="E64" s="65"/>
      <c r="F64" s="65"/>
    </row>
    <row r="65" spans="3:3" x14ac:dyDescent="0.2">
      <c r="C65" s="65"/>
    </row>
  </sheetData>
  <mergeCells count="5">
    <mergeCell ref="B2:F2"/>
    <mergeCell ref="C3:F3"/>
    <mergeCell ref="G3:J3"/>
    <mergeCell ref="K3:L3"/>
    <mergeCell ref="J2:M2"/>
  </mergeCells>
  <hyperlinks>
    <hyperlink ref="B25" location="Index!A1" display="Return to Main Page" xr:uid="{A6A65092-6FF4-465E-A503-2C468EBBB081}"/>
    <hyperlink ref="M25" location="Index!A1" display="العودة إلى الصفحة الرئيسية " xr:uid="{AD6536B1-12A1-407F-B7F2-DB27178D8D83}"/>
  </hyperlinks>
  <pageMargins left="0.7" right="0.7" top="0.75" bottom="0.75" header="0.3" footer="0.3"/>
  <pageSetup orientation="portrait" r:id="rId1"/>
  <ignoredErrors>
    <ignoredError sqref="C3:K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J39"/>
  <sheetViews>
    <sheetView showGridLines="0" zoomScaleNormal="100" workbookViewId="0">
      <selection activeCell="A2" sqref="A2"/>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9" width="8.54296875" style="5"/>
    <col min="10" max="10" width="9.54296875" style="5" customWidth="1"/>
    <col min="11" max="11" width="8.54296875" style="5"/>
    <col min="12" max="12" width="9.08984375" style="5" customWidth="1"/>
    <col min="13" max="13" width="41.90625" style="5" customWidth="1"/>
    <col min="14" max="16384" width="8.54296875" style="5"/>
  </cols>
  <sheetData>
    <row r="1" spans="2:36" ht="11.25" customHeight="1" x14ac:dyDescent="0.35"/>
    <row r="2" spans="2:36" x14ac:dyDescent="0.35">
      <c r="B2" s="121" t="s">
        <v>121</v>
      </c>
      <c r="C2" s="121"/>
      <c r="D2" s="121"/>
      <c r="E2" s="121"/>
      <c r="F2" s="121"/>
      <c r="J2" s="122" t="s">
        <v>122</v>
      </c>
      <c r="K2" s="122"/>
      <c r="L2" s="122"/>
      <c r="M2" s="122"/>
    </row>
    <row r="3" spans="2:36" ht="10.5" x14ac:dyDescent="0.2">
      <c r="B3" s="31" t="s">
        <v>17</v>
      </c>
      <c r="C3" s="116" t="s">
        <v>94</v>
      </c>
      <c r="D3" s="116"/>
      <c r="E3" s="116"/>
      <c r="F3" s="116"/>
      <c r="G3" s="116" t="s">
        <v>88</v>
      </c>
      <c r="H3" s="116"/>
      <c r="I3" s="116"/>
      <c r="J3" s="116"/>
      <c r="K3" s="46" t="s">
        <v>93</v>
      </c>
      <c r="L3" s="46"/>
      <c r="M3" s="90"/>
    </row>
    <row r="4" spans="2:36" ht="10.5" x14ac:dyDescent="0.2">
      <c r="B4" s="31"/>
      <c r="C4" s="106" t="s">
        <v>100</v>
      </c>
      <c r="D4" s="106" t="s">
        <v>105</v>
      </c>
      <c r="E4" s="106" t="s">
        <v>106</v>
      </c>
      <c r="F4" s="106" t="s">
        <v>107</v>
      </c>
      <c r="G4" s="106" t="s">
        <v>100</v>
      </c>
      <c r="H4" s="106" t="s">
        <v>105</v>
      </c>
      <c r="I4" s="106" t="s">
        <v>106</v>
      </c>
      <c r="J4" s="106" t="s">
        <v>107</v>
      </c>
      <c r="K4" s="31" t="s">
        <v>116</v>
      </c>
      <c r="L4" s="31" t="s">
        <v>114</v>
      </c>
      <c r="M4" s="32"/>
    </row>
    <row r="5" spans="2:36" ht="10.5" x14ac:dyDescent="0.2">
      <c r="B5" s="31"/>
      <c r="C5" s="106" t="s">
        <v>101</v>
      </c>
      <c r="D5" s="106" t="s">
        <v>102</v>
      </c>
      <c r="E5" s="106" t="s">
        <v>103</v>
      </c>
      <c r="F5" s="106" t="s">
        <v>104</v>
      </c>
      <c r="G5" s="106" t="s">
        <v>101</v>
      </c>
      <c r="H5" s="106" t="s">
        <v>102</v>
      </c>
      <c r="I5" s="106" t="s">
        <v>103</v>
      </c>
      <c r="J5" s="106" t="s">
        <v>104</v>
      </c>
      <c r="K5" s="31" t="s">
        <v>117</v>
      </c>
      <c r="L5" s="31" t="s">
        <v>115</v>
      </c>
      <c r="M5" s="32" t="s">
        <v>72</v>
      </c>
    </row>
    <row r="6" spans="2:36" s="54" customFormat="1" ht="11.5" x14ac:dyDescent="0.25">
      <c r="B6" s="55" t="s">
        <v>91</v>
      </c>
      <c r="C6" s="63"/>
      <c r="D6" s="63"/>
      <c r="E6" s="63"/>
      <c r="F6" s="63"/>
      <c r="G6" s="63"/>
      <c r="H6" s="63"/>
      <c r="I6" s="63"/>
      <c r="J6" s="63"/>
      <c r="K6" s="63"/>
      <c r="L6" s="63"/>
      <c r="M6" s="56" t="s">
        <v>92</v>
      </c>
      <c r="O6" s="5"/>
      <c r="R6" s="1"/>
      <c r="S6" s="1"/>
      <c r="T6" s="1"/>
      <c r="U6" s="1"/>
      <c r="V6" s="1"/>
      <c r="W6" s="1"/>
      <c r="X6" s="1"/>
      <c r="Y6" s="1"/>
      <c r="Z6" s="1"/>
      <c r="AA6" s="1"/>
      <c r="AB6" s="1"/>
    </row>
    <row r="7" spans="2:36" ht="11.5" x14ac:dyDescent="0.25">
      <c r="B7" s="53" t="s">
        <v>15</v>
      </c>
      <c r="C7" s="91">
        <v>0.76230826574632715</v>
      </c>
      <c r="D7" s="91">
        <v>0.84579729757756184</v>
      </c>
      <c r="E7" s="91">
        <v>0.4434328486247523</v>
      </c>
      <c r="F7" s="91">
        <v>1.2708289255971295</v>
      </c>
      <c r="G7" s="91">
        <v>1.2012210530548089</v>
      </c>
      <c r="H7" s="91">
        <v>3.7519519773881598</v>
      </c>
      <c r="I7" s="91">
        <v>1.1062276084494016</v>
      </c>
      <c r="J7" s="91">
        <v>-1.9549302613614259</v>
      </c>
      <c r="K7" s="91">
        <f>'Table 1'!L9/'Table 1'!K9*100-100</f>
        <v>-0.70335775101133891</v>
      </c>
      <c r="L7" s="91">
        <f>'Table 1'!M9/'Table 1'!L9*100-100</f>
        <v>0.32445282554944299</v>
      </c>
      <c r="M7" s="59" t="s">
        <v>59</v>
      </c>
      <c r="N7" s="54"/>
      <c r="P7" s="47"/>
      <c r="Q7" s="47"/>
      <c r="R7" s="1"/>
      <c r="S7" s="1"/>
      <c r="T7" s="1"/>
      <c r="U7" s="1"/>
      <c r="V7" s="1"/>
      <c r="W7" s="1"/>
      <c r="X7" s="1"/>
      <c r="Y7" s="1"/>
      <c r="Z7" s="1"/>
      <c r="AA7" s="1"/>
      <c r="AB7" s="1"/>
    </row>
    <row r="8" spans="2:36" ht="11.5" x14ac:dyDescent="0.25">
      <c r="B8" s="36" t="s">
        <v>18</v>
      </c>
      <c r="C8" s="93">
        <v>-1.9989197437422064</v>
      </c>
      <c r="D8" s="93">
        <v>-1.4807682344485755</v>
      </c>
      <c r="E8" s="93">
        <v>1.5815923515619659</v>
      </c>
      <c r="F8" s="93">
        <v>4.0532364980470277</v>
      </c>
      <c r="G8" s="93">
        <v>0.91097346902127185</v>
      </c>
      <c r="H8" s="93">
        <v>2.9246549396800816</v>
      </c>
      <c r="I8" s="93">
        <v>2.1428393180579377</v>
      </c>
      <c r="J8" s="93">
        <v>1.6328636200406663</v>
      </c>
      <c r="K8" s="93">
        <f>'Table 1'!L10/'Table 1'!K10*100-100</f>
        <v>-1.184838628347336</v>
      </c>
      <c r="L8" s="93">
        <f>'Table 1'!M10/'Table 1'!L10*100-100</f>
        <v>1.5037172658149132</v>
      </c>
      <c r="M8" s="58" t="s">
        <v>46</v>
      </c>
      <c r="N8" s="54"/>
      <c r="P8" s="47"/>
      <c r="Q8" s="47"/>
      <c r="R8" s="1"/>
      <c r="S8" s="1"/>
      <c r="T8" s="1"/>
      <c r="U8" s="1"/>
      <c r="V8" s="1"/>
      <c r="W8" s="1"/>
      <c r="X8" s="1"/>
    </row>
    <row r="9" spans="2:36" ht="11.5" x14ac:dyDescent="0.25">
      <c r="B9" s="35" t="s">
        <v>19</v>
      </c>
      <c r="C9" s="92">
        <v>0.14764151269896786</v>
      </c>
      <c r="D9" s="92">
        <v>-4.6507782779315221E-2</v>
      </c>
      <c r="E9" s="92">
        <v>1.7141416743117901</v>
      </c>
      <c r="F9" s="92">
        <v>-0.12843802411119043</v>
      </c>
      <c r="G9" s="92">
        <v>-0.76567682787427316</v>
      </c>
      <c r="H9" s="92">
        <v>-0.47224598868609746</v>
      </c>
      <c r="I9" s="92">
        <v>0.26172934418464422</v>
      </c>
      <c r="J9" s="92">
        <v>9.0452917057135096E-2</v>
      </c>
      <c r="K9" s="92">
        <f>'Table 1'!L11/'Table 1'!K11*100-100</f>
        <v>-0.26418374384807919</v>
      </c>
      <c r="L9" s="92">
        <f>'Table 1'!M11/'Table 1'!L11*100-100</f>
        <v>-0.86129384276762266</v>
      </c>
      <c r="M9" s="57" t="s">
        <v>47</v>
      </c>
      <c r="N9" s="54"/>
      <c r="P9" s="47"/>
      <c r="Q9" s="47"/>
      <c r="R9" s="1"/>
      <c r="S9" s="1"/>
      <c r="T9" s="1"/>
      <c r="U9" s="1"/>
      <c r="V9" s="1"/>
      <c r="W9" s="1"/>
      <c r="X9" s="1"/>
      <c r="AC9" s="1"/>
      <c r="AD9" s="1"/>
      <c r="AE9" s="1"/>
      <c r="AF9" s="1"/>
      <c r="AG9" s="1"/>
      <c r="AH9" s="1"/>
      <c r="AI9" s="1"/>
      <c r="AJ9" s="1"/>
    </row>
    <row r="10" spans="2:36" ht="11.5" x14ac:dyDescent="0.25">
      <c r="B10" s="36" t="s">
        <v>20</v>
      </c>
      <c r="C10" s="93">
        <v>-1.2267874404515595</v>
      </c>
      <c r="D10" s="93">
        <v>-1.5790574544607381</v>
      </c>
      <c r="E10" s="93">
        <v>1.0126563392337715</v>
      </c>
      <c r="F10" s="93">
        <v>3.1931607004385398</v>
      </c>
      <c r="G10" s="93">
        <v>-2.3270272719098557</v>
      </c>
      <c r="H10" s="93">
        <v>0.37194285463648669</v>
      </c>
      <c r="I10" s="93">
        <v>0.73902444538182976</v>
      </c>
      <c r="J10" s="93">
        <v>2.3792417740642549</v>
      </c>
      <c r="K10" s="93">
        <f>'Table 1'!L12/'Table 1'!K12*100-100</f>
        <v>-1.6225348501415056</v>
      </c>
      <c r="L10" s="93">
        <f>'Table 1'!M12/'Table 1'!L12*100-100</f>
        <v>0.72802575531278535</v>
      </c>
      <c r="M10" s="58" t="s">
        <v>48</v>
      </c>
      <c r="N10" s="54"/>
      <c r="P10" s="47"/>
      <c r="Q10" s="47"/>
      <c r="R10" s="1"/>
      <c r="S10" s="1"/>
      <c r="T10" s="1"/>
      <c r="U10" s="1"/>
      <c r="V10" s="1"/>
      <c r="W10" s="1"/>
      <c r="X10" s="1"/>
    </row>
    <row r="11" spans="2:36" ht="11.5" x14ac:dyDescent="0.25">
      <c r="B11" s="35" t="s">
        <v>43</v>
      </c>
      <c r="C11" s="92">
        <v>4.3434158510535781E-2</v>
      </c>
      <c r="D11" s="92">
        <v>5.947181553975156E-2</v>
      </c>
      <c r="E11" s="92">
        <v>7.2295030414153416E-3</v>
      </c>
      <c r="F11" s="92">
        <v>1.4521425608492677E-2</v>
      </c>
      <c r="G11" s="92">
        <v>-0.35559944477280681</v>
      </c>
      <c r="H11" s="92">
        <v>-0.10521312232081925</v>
      </c>
      <c r="I11" s="92">
        <v>-4.2614270600765281E-2</v>
      </c>
      <c r="J11" s="92">
        <v>0.19126969437570551</v>
      </c>
      <c r="K11" s="92">
        <f>'Table 1'!L13/'Table 1'!K13*100-100</f>
        <v>-0.40269880276507308</v>
      </c>
      <c r="L11" s="92">
        <f>'Table 1'!M13/'Table 1'!L13*100-100</f>
        <v>0.26346414739013824</v>
      </c>
      <c r="M11" s="57" t="s">
        <v>49</v>
      </c>
      <c r="N11" s="54"/>
      <c r="P11" s="47"/>
      <c r="Q11" s="47"/>
      <c r="R11" s="1"/>
      <c r="S11" s="1"/>
      <c r="T11" s="1"/>
      <c r="U11" s="1"/>
      <c r="V11" s="1"/>
      <c r="W11" s="1"/>
      <c r="X11" s="1"/>
      <c r="AC11" s="1"/>
      <c r="AD11" s="1"/>
      <c r="AE11" s="1"/>
      <c r="AF11" s="1"/>
      <c r="AG11" s="1"/>
      <c r="AH11" s="1"/>
      <c r="AI11" s="1"/>
      <c r="AJ11" s="1"/>
    </row>
    <row r="12" spans="2:36" ht="11.5" x14ac:dyDescent="0.25">
      <c r="B12" s="36" t="s">
        <v>21</v>
      </c>
      <c r="C12" s="93">
        <v>0.45600835221218006</v>
      </c>
      <c r="D12" s="93">
        <v>-2.2010624994422301E-2</v>
      </c>
      <c r="E12" s="93">
        <v>-0.2003994989973279</v>
      </c>
      <c r="F12" s="93">
        <v>1.8285683501483305</v>
      </c>
      <c r="G12" s="93">
        <v>-2.860994155573465</v>
      </c>
      <c r="H12" s="93">
        <v>0.13970078768521432</v>
      </c>
      <c r="I12" s="93">
        <v>-1.4004770440365633E-2</v>
      </c>
      <c r="J12" s="93">
        <v>1.6019933450374566</v>
      </c>
      <c r="K12" s="93">
        <f>'Table 1'!L14/'Table 1'!K14*100-100</f>
        <v>-1.3228639207197261</v>
      </c>
      <c r="L12" s="93">
        <f>'Table 1'!M14/'Table 1'!L14*100-100</f>
        <v>0.32636376005741852</v>
      </c>
      <c r="M12" s="58" t="s">
        <v>50</v>
      </c>
      <c r="N12" s="54"/>
      <c r="P12" s="47"/>
      <c r="Q12" s="47"/>
      <c r="R12" s="1"/>
      <c r="S12" s="1"/>
      <c r="T12" s="1"/>
      <c r="U12" s="1"/>
      <c r="V12" s="1"/>
      <c r="W12" s="1"/>
      <c r="X12" s="1"/>
    </row>
    <row r="13" spans="2:36" s="1" customFormat="1" ht="11.5" x14ac:dyDescent="0.25">
      <c r="B13" s="35" t="s">
        <v>22</v>
      </c>
      <c r="C13" s="92">
        <v>0.54151489970659838</v>
      </c>
      <c r="D13" s="92">
        <v>-0.26824156234479801</v>
      </c>
      <c r="E13" s="92">
        <v>0</v>
      </c>
      <c r="F13" s="92">
        <v>0</v>
      </c>
      <c r="G13" s="92">
        <v>4.5721928536337941</v>
      </c>
      <c r="H13" s="92">
        <v>1.5554551884096952</v>
      </c>
      <c r="I13" s="92">
        <v>0</v>
      </c>
      <c r="J13" s="92">
        <v>0</v>
      </c>
      <c r="K13" s="92">
        <f>'Table 1'!L15/'Table 1'!K15*100-100</f>
        <v>1.849545262118113E-3</v>
      </c>
      <c r="L13" s="92">
        <f>'Table 1'!M15/'Table 1'!L15*100-100</f>
        <v>-1.8495110545302396E-3</v>
      </c>
      <c r="M13" s="57" t="s">
        <v>51</v>
      </c>
      <c r="N13" s="54"/>
      <c r="O13" s="5"/>
      <c r="P13" s="47"/>
      <c r="Q13" s="47"/>
      <c r="Y13" s="5"/>
      <c r="Z13" s="5"/>
      <c r="AA13" s="5"/>
      <c r="AB13" s="5"/>
    </row>
    <row r="14" spans="2:36" s="1" customFormat="1" ht="11.5" x14ac:dyDescent="0.25">
      <c r="B14" s="36" t="s">
        <v>23</v>
      </c>
      <c r="C14" s="93">
        <v>6.4957008318022815</v>
      </c>
      <c r="D14" s="93">
        <v>4.8329973392970231</v>
      </c>
      <c r="E14" s="93">
        <v>2.520953239180443</v>
      </c>
      <c r="F14" s="93">
        <v>3.0253863199742028</v>
      </c>
      <c r="G14" s="93">
        <v>6.9054335562536551</v>
      </c>
      <c r="H14" s="93">
        <v>18.939735952427057</v>
      </c>
      <c r="I14" s="93">
        <v>4.8808462630760943</v>
      </c>
      <c r="J14" s="93">
        <v>-13.708103717757496</v>
      </c>
      <c r="K14" s="93">
        <f>'Table 1'!L16/'Table 1'!K16*100-100</f>
        <v>-5.3978461128686348</v>
      </c>
      <c r="L14" s="93">
        <f>'Table 1'!M16/'Table 1'!L16*100-100</f>
        <v>1.2613760447925699</v>
      </c>
      <c r="M14" s="58" t="s">
        <v>52</v>
      </c>
      <c r="N14" s="54"/>
      <c r="O14" s="5"/>
      <c r="P14" s="47"/>
      <c r="Q14" s="47"/>
      <c r="Y14" s="5"/>
      <c r="Z14" s="5"/>
      <c r="AA14" s="5"/>
      <c r="AB14" s="5"/>
      <c r="AC14" s="5"/>
      <c r="AD14" s="5"/>
      <c r="AE14" s="5"/>
      <c r="AF14" s="5"/>
      <c r="AG14" s="5"/>
      <c r="AH14" s="5"/>
      <c r="AI14" s="5"/>
      <c r="AJ14" s="5"/>
    </row>
    <row r="15" spans="2:36" s="1" customFormat="1" ht="11.5" x14ac:dyDescent="0.25">
      <c r="B15" s="35" t="s">
        <v>24</v>
      </c>
      <c r="C15" s="92">
        <v>5.4335885653784999E-2</v>
      </c>
      <c r="D15" s="92">
        <v>-0.64454709538436816</v>
      </c>
      <c r="E15" s="92">
        <v>-0.14350363354095919</v>
      </c>
      <c r="F15" s="92">
        <v>0.77392804523874759</v>
      </c>
      <c r="G15" s="92">
        <v>7.2766556521486336E-3</v>
      </c>
      <c r="H15" s="92">
        <v>-0.18243729888153837</v>
      </c>
      <c r="I15" s="92">
        <v>-2.928196810830741E-2</v>
      </c>
      <c r="J15" s="92">
        <v>-3.972392348066478E-2</v>
      </c>
      <c r="K15" s="92">
        <f>'Table 1'!L17/'Table 1'!K17*100-100</f>
        <v>0.65980336019507035</v>
      </c>
      <c r="L15" s="92">
        <f>'Table 1'!M17/'Table 1'!L17*100-100</f>
        <v>-0.11379265217198054</v>
      </c>
      <c r="M15" s="57" t="s">
        <v>53</v>
      </c>
      <c r="N15" s="54"/>
      <c r="O15" s="5"/>
      <c r="P15" s="47"/>
      <c r="Q15" s="47"/>
      <c r="Y15" s="5"/>
      <c r="Z15" s="5"/>
      <c r="AA15" s="5"/>
      <c r="AB15" s="5"/>
    </row>
    <row r="16" spans="2:36" ht="11.5" x14ac:dyDescent="0.25">
      <c r="B16" s="36" t="s">
        <v>25</v>
      </c>
      <c r="C16" s="93">
        <v>4.3678135105258207</v>
      </c>
      <c r="D16" s="93">
        <v>9.9285592993304732</v>
      </c>
      <c r="E16" s="93">
        <v>-2.8267157262867073</v>
      </c>
      <c r="F16" s="93">
        <v>-2.1997054363859689</v>
      </c>
      <c r="G16" s="93">
        <v>3.1151223229666272</v>
      </c>
      <c r="H16" s="93">
        <v>11.88335217209513</v>
      </c>
      <c r="I16" s="93">
        <v>-3.5798548610788998</v>
      </c>
      <c r="J16" s="93">
        <v>-4.5267491743745154</v>
      </c>
      <c r="K16" s="93">
        <f>'Table 1'!L18/'Table 1'!K18*100-100</f>
        <v>5.2491054983552488</v>
      </c>
      <c r="L16" s="93">
        <f>'Table 1'!M18/'Table 1'!L18*100-100</f>
        <v>-4.3321171243307646</v>
      </c>
      <c r="M16" s="58" t="s">
        <v>54</v>
      </c>
      <c r="N16" s="54"/>
      <c r="P16" s="47"/>
      <c r="Q16" s="47"/>
      <c r="R16" s="1"/>
      <c r="S16" s="1"/>
      <c r="T16" s="1"/>
      <c r="U16" s="1"/>
      <c r="V16" s="1"/>
      <c r="W16" s="1"/>
      <c r="X16" s="1"/>
    </row>
    <row r="17" spans="2:36" ht="11.5" x14ac:dyDescent="0.25">
      <c r="B17" s="35" t="s">
        <v>26</v>
      </c>
      <c r="C17" s="92">
        <v>0.553618734123134</v>
      </c>
      <c r="D17" s="92">
        <v>0</v>
      </c>
      <c r="E17" s="92">
        <v>0</v>
      </c>
      <c r="F17" s="92">
        <v>0</v>
      </c>
      <c r="G17" s="92">
        <v>1.5693109106296816</v>
      </c>
      <c r="H17" s="92">
        <v>-7.2206771196974273E-2</v>
      </c>
      <c r="I17" s="92">
        <v>1.1260182864507868</v>
      </c>
      <c r="J17" s="92">
        <v>0</v>
      </c>
      <c r="K17" s="92">
        <f>'Table 1'!L19/'Table 1'!K19*100-100</f>
        <v>0.64431618577647498</v>
      </c>
      <c r="L17" s="92">
        <f>'Table 1'!M19/'Table 1'!L19*100-100</f>
        <v>-7.2206771196988484E-2</v>
      </c>
      <c r="M17" s="57" t="s">
        <v>55</v>
      </c>
      <c r="N17" s="54"/>
      <c r="P17" s="47"/>
      <c r="Q17" s="47"/>
      <c r="R17" s="1"/>
      <c r="S17" s="1"/>
      <c r="T17" s="1"/>
      <c r="U17" s="1"/>
      <c r="V17" s="1"/>
      <c r="W17" s="1"/>
      <c r="X17" s="1"/>
      <c r="AC17" s="1"/>
      <c r="AD17" s="1"/>
      <c r="AE17" s="1"/>
      <c r="AF17" s="1"/>
      <c r="AG17" s="1"/>
      <c r="AH17" s="1"/>
      <c r="AI17" s="1"/>
      <c r="AJ17" s="1"/>
    </row>
    <row r="18" spans="2:36" ht="11.5" x14ac:dyDescent="0.25">
      <c r="B18" s="36" t="s">
        <v>27</v>
      </c>
      <c r="C18" s="93">
        <v>-0.36732173387025568</v>
      </c>
      <c r="D18" s="93">
        <v>0.64759103090904091</v>
      </c>
      <c r="E18" s="93">
        <v>1.2217762457916024</v>
      </c>
      <c r="F18" s="93">
        <v>0.6550883854321512</v>
      </c>
      <c r="G18" s="93">
        <v>5.7978526545659435</v>
      </c>
      <c r="H18" s="93">
        <v>0.73607083327387102</v>
      </c>
      <c r="I18" s="93">
        <v>1.418893238579372</v>
      </c>
      <c r="J18" s="93">
        <v>5.0933617011557715</v>
      </c>
      <c r="K18" s="93">
        <f>'Table 1'!L20/'Table 1'!K20*100-100</f>
        <v>7.3279872266416533</v>
      </c>
      <c r="L18" s="93">
        <f>'Table 1'!M20/'Table 1'!L20*100-100</f>
        <v>-0.23421776832817898</v>
      </c>
      <c r="M18" s="58" t="s">
        <v>56</v>
      </c>
      <c r="N18" s="54"/>
      <c r="P18" s="47"/>
      <c r="Q18" s="47"/>
      <c r="R18" s="1"/>
      <c r="S18" s="1"/>
      <c r="T18" s="1"/>
      <c r="U18" s="1"/>
      <c r="V18" s="1"/>
      <c r="W18" s="1"/>
      <c r="X18" s="1"/>
    </row>
    <row r="19" spans="2:36" ht="11.5" x14ac:dyDescent="0.25">
      <c r="B19" s="35" t="s">
        <v>44</v>
      </c>
      <c r="C19" s="92">
        <v>-0.57965555967368232</v>
      </c>
      <c r="D19" s="92">
        <v>-0.10661855746725735</v>
      </c>
      <c r="E19" s="92">
        <v>-1.0052232210747292</v>
      </c>
      <c r="F19" s="92">
        <v>0.72637523876306886</v>
      </c>
      <c r="G19" s="92">
        <v>-1.4336955034411289</v>
      </c>
      <c r="H19" s="92">
        <v>-0.81180466959752096</v>
      </c>
      <c r="I19" s="92">
        <v>-1.9352238097078214</v>
      </c>
      <c r="J19" s="92">
        <v>-5.5893681465590817E-3</v>
      </c>
      <c r="K19" s="92">
        <f>'Table 1'!L21/'Table 1'!K21*100-100</f>
        <v>1.7131849432516049</v>
      </c>
      <c r="L19" s="92">
        <f>'Table 1'!M21/'Table 1'!L21*100-100</f>
        <v>-2.0408499251137613</v>
      </c>
      <c r="M19" s="57" t="s">
        <v>57</v>
      </c>
      <c r="N19" s="54"/>
      <c r="P19" s="47"/>
      <c r="Q19" s="47"/>
      <c r="R19" s="1"/>
      <c r="S19" s="1"/>
      <c r="T19" s="1"/>
      <c r="U19" s="1"/>
      <c r="V19" s="1"/>
      <c r="W19" s="1"/>
      <c r="X19" s="1"/>
      <c r="AC19" s="1"/>
      <c r="AD19" s="1"/>
      <c r="AE19" s="1"/>
      <c r="AF19" s="1"/>
      <c r="AG19" s="1"/>
      <c r="AH19" s="1"/>
      <c r="AI19" s="1"/>
      <c r="AJ19" s="1"/>
    </row>
    <row r="20" spans="2:36" ht="11.5" x14ac:dyDescent="0.25">
      <c r="B20" s="36" t="s">
        <v>45</v>
      </c>
      <c r="C20" s="93">
        <v>-0.57965555967368232</v>
      </c>
      <c r="D20" s="93">
        <v>-0.10661855746725735</v>
      </c>
      <c r="E20" s="93">
        <v>-1.0052232210747292</v>
      </c>
      <c r="F20" s="93">
        <v>0.72637523876306886</v>
      </c>
      <c r="G20" s="93">
        <v>1.0528847114686641</v>
      </c>
      <c r="H20" s="93">
        <v>0.19372553785474622</v>
      </c>
      <c r="I20" s="93">
        <v>0.50594900104994167</v>
      </c>
      <c r="J20" s="93">
        <v>0.47615913138317012</v>
      </c>
      <c r="K20" s="93">
        <f>'Table 1'!L22/'Table 1'!K22*100-100</f>
        <v>0.81522645102644731</v>
      </c>
      <c r="L20" s="93">
        <f>'Table 1'!M22/'Table 1'!L22*100-100</f>
        <v>0.71792753876511028</v>
      </c>
      <c r="M20" s="58" t="s">
        <v>58</v>
      </c>
      <c r="N20" s="54"/>
      <c r="P20" s="47"/>
      <c r="Q20" s="47"/>
      <c r="R20" s="1"/>
      <c r="S20" s="1"/>
      <c r="T20" s="1"/>
      <c r="U20" s="1"/>
      <c r="V20" s="1"/>
      <c r="W20" s="1"/>
      <c r="X20" s="1"/>
    </row>
    <row r="21" spans="2:36" ht="11.25" customHeight="1" x14ac:dyDescent="0.25">
      <c r="C21" s="65"/>
      <c r="D21" s="65"/>
      <c r="E21" s="65"/>
      <c r="F21" s="65"/>
      <c r="G21" s="5"/>
      <c r="J21" s="65"/>
      <c r="M21" s="39"/>
      <c r="N21" s="54"/>
    </row>
    <row r="22" spans="2:36" ht="10" x14ac:dyDescent="0.2">
      <c r="B22" s="9" t="s">
        <v>12</v>
      </c>
      <c r="C22" s="65"/>
      <c r="D22" s="65"/>
      <c r="E22" s="65"/>
      <c r="F22" s="65"/>
      <c r="G22" s="5"/>
      <c r="J22" s="65"/>
      <c r="M22" s="5" t="s">
        <v>60</v>
      </c>
    </row>
    <row r="23" spans="2:36" ht="10" x14ac:dyDescent="0.2">
      <c r="B23" s="38" t="s">
        <v>14</v>
      </c>
      <c r="C23" s="65"/>
      <c r="D23" s="65"/>
      <c r="E23" s="65"/>
      <c r="F23" s="65"/>
      <c r="G23" s="5"/>
      <c r="M23" s="5" t="s">
        <v>61</v>
      </c>
    </row>
    <row r="24" spans="2:36" ht="10.5" x14ac:dyDescent="0.2">
      <c r="B24" s="38" t="s">
        <v>124</v>
      </c>
      <c r="C24" s="38"/>
      <c r="D24" s="65"/>
      <c r="E24" s="65"/>
      <c r="F24" s="65"/>
      <c r="G24" s="65"/>
      <c r="N24" s="115" t="s">
        <v>125</v>
      </c>
      <c r="AI24" s="60"/>
    </row>
    <row r="25" spans="2:36" x14ac:dyDescent="0.35">
      <c r="B25" s="98" t="s">
        <v>98</v>
      </c>
      <c r="D25" s="60"/>
      <c r="E25" s="60"/>
      <c r="F25" s="60"/>
      <c r="G25" s="60"/>
      <c r="H25" s="60"/>
      <c r="I25" s="60"/>
      <c r="J25" s="60"/>
      <c r="K25" s="60"/>
      <c r="L25" s="60"/>
      <c r="M25" s="99" t="s">
        <v>99</v>
      </c>
    </row>
    <row r="26" spans="2:36" ht="10" x14ac:dyDescent="0.2">
      <c r="B26" s="49"/>
      <c r="C26" s="48"/>
      <c r="D26" s="48"/>
      <c r="E26" s="48"/>
      <c r="F26" s="48"/>
      <c r="G26" s="48"/>
    </row>
    <row r="27" spans="2:36" ht="10" x14ac:dyDescent="0.2">
      <c r="B27" s="49"/>
      <c r="C27" s="48"/>
      <c r="D27" s="48"/>
      <c r="E27" s="48"/>
      <c r="F27" s="48"/>
      <c r="G27" s="48"/>
    </row>
    <row r="28" spans="2:36" ht="10" x14ac:dyDescent="0.2">
      <c r="B28" s="49"/>
      <c r="C28" s="48"/>
      <c r="D28" s="48"/>
      <c r="E28" s="48"/>
      <c r="F28" s="48"/>
      <c r="G28" s="48"/>
    </row>
    <row r="29" spans="2:36" ht="10" x14ac:dyDescent="0.2">
      <c r="B29" s="49"/>
      <c r="C29" s="48"/>
      <c r="D29" s="48"/>
      <c r="E29" s="48"/>
      <c r="F29" s="48"/>
      <c r="G29" s="48"/>
    </row>
    <row r="30" spans="2:36" ht="10" x14ac:dyDescent="0.2">
      <c r="B30" s="49"/>
      <c r="C30" s="48"/>
      <c r="D30" s="48"/>
      <c r="E30" s="48"/>
      <c r="F30" s="48"/>
      <c r="G30" s="48"/>
    </row>
    <row r="31" spans="2:36" ht="10" x14ac:dyDescent="0.2">
      <c r="B31" s="49"/>
      <c r="C31" s="48"/>
      <c r="D31" s="48"/>
      <c r="E31" s="48"/>
      <c r="F31" s="48"/>
      <c r="G31" s="48"/>
    </row>
    <row r="32" spans="2:36" ht="10" x14ac:dyDescent="0.2">
      <c r="B32" s="49"/>
      <c r="C32" s="48"/>
      <c r="D32" s="48"/>
      <c r="E32" s="48"/>
      <c r="F32" s="48"/>
      <c r="G32" s="48"/>
    </row>
    <row r="33" spans="2:7" ht="10" x14ac:dyDescent="0.2">
      <c r="B33" s="49"/>
      <c r="C33" s="48"/>
      <c r="D33" s="48"/>
      <c r="E33" s="48"/>
      <c r="F33" s="48"/>
      <c r="G33" s="48"/>
    </row>
    <row r="34" spans="2:7" ht="10" x14ac:dyDescent="0.2">
      <c r="B34" s="49"/>
      <c r="C34" s="48"/>
      <c r="D34" s="48"/>
      <c r="E34" s="48"/>
      <c r="F34" s="48"/>
      <c r="G34" s="48"/>
    </row>
    <row r="35" spans="2:7" ht="10" x14ac:dyDescent="0.2">
      <c r="B35" s="49"/>
      <c r="C35" s="48"/>
      <c r="D35" s="48"/>
      <c r="E35" s="48"/>
      <c r="F35" s="48"/>
      <c r="G35" s="48"/>
    </row>
    <row r="36" spans="2:7" ht="10" x14ac:dyDescent="0.2">
      <c r="B36" s="50"/>
      <c r="C36" s="48"/>
      <c r="D36" s="48"/>
      <c r="E36" s="48"/>
      <c r="F36" s="48"/>
      <c r="G36" s="48"/>
    </row>
    <row r="37" spans="2:7" ht="10" x14ac:dyDescent="0.2">
      <c r="B37" s="51"/>
      <c r="C37" s="48"/>
      <c r="D37" s="48"/>
      <c r="E37" s="48"/>
      <c r="F37" s="48"/>
      <c r="G37" s="48"/>
    </row>
    <row r="38" spans="2:7" x14ac:dyDescent="0.35">
      <c r="C38" s="52"/>
      <c r="D38" s="52"/>
      <c r="E38" s="52"/>
      <c r="F38" s="52"/>
      <c r="G38" s="52"/>
    </row>
    <row r="39" spans="2:7" x14ac:dyDescent="0.35">
      <c r="C39"/>
      <c r="D39"/>
      <c r="E39"/>
      <c r="F39"/>
    </row>
  </sheetData>
  <mergeCells count="4">
    <mergeCell ref="B2:F2"/>
    <mergeCell ref="C3:F3"/>
    <mergeCell ref="G3:J3"/>
    <mergeCell ref="J2:M2"/>
  </mergeCells>
  <hyperlinks>
    <hyperlink ref="B25" location="Index!A1" display="Return to Main Page" xr:uid="{6EF5AAC4-A791-47B6-B1DC-8A4E7280AB19}"/>
    <hyperlink ref="M25" location="Index!A1" display="العودة إلى الصفحة الرئيسية " xr:uid="{E9AD6270-CDFF-4454-A46A-2B38AD59283D}"/>
  </hyperlinks>
  <pageMargins left="0.7" right="0.7" top="0.75" bottom="0.75" header="0.3" footer="0.3"/>
  <pageSetup orientation="portrait" r:id="rId1"/>
  <ignoredErrors>
    <ignoredError sqref="C3:L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1" t="s">
        <v>89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5" t="s">
        <v>97</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3"/>
      <c r="D12" s="42" t="s">
        <v>73</v>
      </c>
      <c r="E12" s="34"/>
      <c r="F12" s="34"/>
      <c r="G12" s="34"/>
      <c r="H12" s="34"/>
      <c r="I12" s="34"/>
      <c r="J12" s="34"/>
      <c r="K12" s="34"/>
      <c r="L12" s="34"/>
      <c r="M12" s="34"/>
      <c r="N12" s="34"/>
      <c r="O12" s="34"/>
      <c r="P12" s="34"/>
      <c r="Q12" s="34"/>
      <c r="R12" s="34"/>
      <c r="S12" s="34"/>
      <c r="T12" s="34"/>
      <c r="U12" s="34"/>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3"/>
      <c r="D13" s="42" t="s">
        <v>74</v>
      </c>
      <c r="E13" s="34"/>
      <c r="F13" s="34"/>
      <c r="G13" s="34"/>
      <c r="H13" s="34"/>
      <c r="I13" s="34"/>
      <c r="J13" s="34"/>
      <c r="K13" s="34"/>
      <c r="L13" s="34"/>
      <c r="M13" s="34"/>
      <c r="N13" s="34"/>
      <c r="O13" s="34"/>
      <c r="P13" s="34"/>
      <c r="Q13" s="34"/>
      <c r="R13" s="34"/>
      <c r="S13" s="34"/>
      <c r="T13" s="34"/>
      <c r="U13" s="34"/>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3"/>
      <c r="D14" s="42" t="s">
        <v>75</v>
      </c>
      <c r="E14" s="34"/>
      <c r="F14" s="34"/>
      <c r="G14" s="34"/>
      <c r="H14" s="34"/>
      <c r="I14" s="34"/>
      <c r="J14" s="34"/>
      <c r="K14" s="34"/>
      <c r="L14" s="34"/>
      <c r="M14" s="34"/>
      <c r="N14" s="34"/>
      <c r="O14" s="34"/>
      <c r="P14" s="34"/>
      <c r="Q14" s="34"/>
      <c r="R14" s="34"/>
      <c r="S14" s="34"/>
      <c r="T14" s="34"/>
      <c r="U14" s="34"/>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3"/>
      <c r="D15" s="42" t="s">
        <v>76</v>
      </c>
      <c r="E15" s="34"/>
      <c r="F15" s="34"/>
      <c r="G15" s="34"/>
      <c r="H15" s="34"/>
      <c r="I15" s="34"/>
      <c r="J15" s="34"/>
      <c r="K15" s="34"/>
      <c r="L15" s="34"/>
      <c r="M15" s="34"/>
      <c r="N15" s="34"/>
      <c r="O15" s="34"/>
      <c r="P15" s="34"/>
      <c r="Q15" s="34"/>
      <c r="R15" s="34"/>
      <c r="S15" s="34"/>
      <c r="T15" s="34"/>
      <c r="U15" s="34"/>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3"/>
      <c r="D16" s="42" t="s">
        <v>77</v>
      </c>
      <c r="E16" s="34"/>
      <c r="F16" s="34"/>
      <c r="G16" s="34"/>
      <c r="H16" s="34"/>
      <c r="I16" s="34"/>
      <c r="J16" s="34"/>
      <c r="K16" s="34"/>
      <c r="L16" s="34"/>
      <c r="M16" s="34"/>
      <c r="N16" s="34"/>
      <c r="O16" s="34"/>
      <c r="P16" s="34"/>
      <c r="Q16" s="34"/>
      <c r="R16" s="34"/>
      <c r="S16" s="34"/>
      <c r="T16" s="34"/>
      <c r="U16" s="34"/>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3"/>
      <c r="D17" s="42" t="s">
        <v>78</v>
      </c>
      <c r="E17" s="34"/>
      <c r="F17" s="34"/>
      <c r="G17" s="34"/>
      <c r="H17" s="34"/>
      <c r="I17" s="34"/>
      <c r="J17" s="34"/>
      <c r="K17" s="34"/>
      <c r="L17" s="34"/>
      <c r="M17" s="34"/>
      <c r="N17" s="34"/>
      <c r="O17" s="34"/>
      <c r="P17" s="34"/>
      <c r="Q17" s="34"/>
      <c r="R17" s="34"/>
      <c r="S17" s="34"/>
      <c r="T17" s="34"/>
      <c r="U17" s="34"/>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3"/>
      <c r="D18" s="42" t="s">
        <v>79</v>
      </c>
      <c r="E18" s="34"/>
      <c r="F18" s="34"/>
      <c r="G18" s="34"/>
      <c r="H18" s="34"/>
      <c r="I18" s="34"/>
      <c r="J18" s="34"/>
      <c r="K18" s="34"/>
      <c r="L18" s="34"/>
      <c r="M18" s="34"/>
      <c r="N18" s="34"/>
      <c r="O18" s="34"/>
      <c r="P18" s="34"/>
      <c r="Q18" s="34"/>
      <c r="R18" s="34"/>
      <c r="S18" s="34"/>
      <c r="T18" s="34"/>
      <c r="U18" s="34"/>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3"/>
      <c r="D19" s="42" t="s">
        <v>80</v>
      </c>
      <c r="E19" s="34"/>
      <c r="F19" s="34"/>
      <c r="G19" s="34"/>
      <c r="H19" s="34"/>
      <c r="I19" s="34"/>
      <c r="J19" s="34"/>
      <c r="K19" s="34"/>
      <c r="L19" s="34"/>
      <c r="M19" s="34"/>
      <c r="N19" s="34"/>
      <c r="O19" s="34"/>
      <c r="P19" s="34"/>
      <c r="Q19" s="34"/>
      <c r="R19" s="34"/>
      <c r="S19" s="34"/>
      <c r="T19" s="34"/>
      <c r="U19" s="34"/>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3"/>
      <c r="D20" s="42" t="s">
        <v>81</v>
      </c>
      <c r="E20" s="34"/>
      <c r="F20" s="34"/>
      <c r="G20" s="34"/>
      <c r="H20" s="34"/>
      <c r="I20" s="34"/>
      <c r="J20" s="34"/>
      <c r="K20" s="34"/>
      <c r="L20" s="34"/>
      <c r="M20" s="34"/>
      <c r="N20" s="34"/>
      <c r="O20" s="34"/>
      <c r="P20" s="34"/>
      <c r="Q20" s="34"/>
      <c r="R20" s="34"/>
      <c r="S20" s="34"/>
      <c r="T20" s="34"/>
      <c r="U20" s="34"/>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3"/>
      <c r="D21" s="42" t="s">
        <v>82</v>
      </c>
      <c r="E21" s="34"/>
      <c r="F21" s="34"/>
      <c r="G21" s="34"/>
      <c r="H21" s="34"/>
      <c r="I21" s="34"/>
      <c r="J21" s="34"/>
      <c r="K21" s="34"/>
      <c r="L21" s="34"/>
      <c r="M21" s="34"/>
      <c r="N21" s="34"/>
      <c r="O21" s="34"/>
      <c r="P21" s="34"/>
      <c r="Q21" s="34"/>
      <c r="R21" s="34"/>
      <c r="S21" s="34"/>
      <c r="T21" s="34"/>
      <c r="U21" s="34"/>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3"/>
      <c r="D22" s="42" t="s">
        <v>74</v>
      </c>
      <c r="E22" s="34"/>
      <c r="F22" s="34"/>
      <c r="G22" s="34"/>
      <c r="H22" s="34"/>
      <c r="I22" s="34"/>
      <c r="J22" s="34"/>
      <c r="K22" s="34"/>
      <c r="L22" s="34"/>
      <c r="M22" s="34"/>
      <c r="N22" s="34"/>
      <c r="O22" s="34"/>
      <c r="P22" s="34"/>
      <c r="Q22" s="34"/>
      <c r="R22" s="34"/>
      <c r="S22" s="34"/>
      <c r="T22" s="34"/>
      <c r="U22" s="34"/>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3"/>
      <c r="D23" s="42" t="s">
        <v>83</v>
      </c>
      <c r="E23" s="34"/>
      <c r="F23" s="34"/>
      <c r="G23" s="34"/>
      <c r="H23" s="34"/>
      <c r="I23" s="34"/>
      <c r="J23" s="34"/>
      <c r="K23" s="34"/>
      <c r="L23" s="34"/>
      <c r="M23" s="34"/>
      <c r="N23" s="34"/>
      <c r="O23" s="34"/>
      <c r="P23" s="34"/>
      <c r="Q23" s="34"/>
      <c r="R23" s="34"/>
      <c r="S23" s="34"/>
      <c r="T23" s="34"/>
      <c r="U23" s="34"/>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3"/>
      <c r="D24" s="33"/>
      <c r="E24" s="34"/>
      <c r="F24" s="34"/>
      <c r="G24" s="34"/>
      <c r="H24" s="34"/>
      <c r="I24" s="34"/>
      <c r="J24" s="34"/>
      <c r="K24" s="34"/>
      <c r="L24" s="34"/>
      <c r="M24" s="34"/>
      <c r="N24" s="34"/>
      <c r="O24" s="34"/>
      <c r="P24" s="34"/>
      <c r="Q24" s="34"/>
      <c r="R24" s="34"/>
      <c r="S24" s="34"/>
      <c r="T24" s="34"/>
      <c r="U24" s="34"/>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3"/>
      <c r="D25" s="43" t="s">
        <v>84</v>
      </c>
      <c r="E25" s="34"/>
      <c r="F25" s="34"/>
      <c r="G25" s="34"/>
      <c r="H25" s="34"/>
      <c r="I25" s="34"/>
      <c r="J25" s="34"/>
      <c r="K25" s="34"/>
      <c r="L25" s="34"/>
      <c r="M25" s="34"/>
      <c r="N25" s="34"/>
      <c r="O25" s="34"/>
      <c r="P25" s="34"/>
      <c r="Q25" s="34"/>
      <c r="R25" s="34"/>
      <c r="S25" s="34"/>
      <c r="T25" s="34"/>
      <c r="U25" s="34"/>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4"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4" t="s">
        <v>28</v>
      </c>
    </row>
    <row r="28" spans="2:1546" ht="11.25" customHeight="1" x14ac:dyDescent="0.25">
      <c r="B28" s="37"/>
      <c r="D28" s="39"/>
    </row>
    <row r="29" spans="2:1546" ht="11.25" customHeight="1" x14ac:dyDescent="0.25">
      <c r="B29" s="16" t="s">
        <v>9</v>
      </c>
      <c r="D29" s="45"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4"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39"/>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1" t="s">
        <v>89</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5" t="s">
        <v>66</v>
      </c>
    </row>
    <row r="10" spans="1:670" ht="16.399999999999999" customHeight="1" x14ac:dyDescent="0.35">
      <c r="B10" s="15" t="s">
        <v>11</v>
      </c>
      <c r="C10"/>
      <c r="D10" s="15" t="s">
        <v>11</v>
      </c>
    </row>
    <row r="11" spans="1:670" ht="10.5" x14ac:dyDescent="0.25">
      <c r="B11" s="4"/>
      <c r="D11" s="45"/>
    </row>
    <row r="12" spans="1:670" ht="14.5" x14ac:dyDescent="0.35">
      <c r="B12" s="4" t="s">
        <v>42</v>
      </c>
      <c r="C12"/>
      <c r="D12" s="45" t="s">
        <v>86</v>
      </c>
    </row>
    <row r="13" spans="1:670" ht="111.5" x14ac:dyDescent="0.35">
      <c r="B13" s="69" t="s">
        <v>95</v>
      </c>
      <c r="C13"/>
      <c r="D13" s="70" t="s">
        <v>96</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bc7cb20-3b28-44bf-aebb-0853366d63b2"/>
    <ds:schemaRef ds:uri="92d5591e-ff9a-4b6b-9d23-0ec4046c89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2023-11-04T12:58:23Z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